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00" windowHeight="24735" activeTab="7"/>
  </bookViews>
  <sheets>
    <sheet name="T1" sheetId="3" r:id="rId1"/>
    <sheet name="T2" sheetId="4" r:id="rId2"/>
    <sheet name="T3" sheetId="5" r:id="rId3"/>
    <sheet name="T4" sheetId="6" r:id="rId4"/>
    <sheet name="ارائه" sheetId="7" r:id="rId5"/>
    <sheet name="فعالیت کلاسی" sheetId="10" r:id="rId6"/>
    <sheet name="پایان‌فصل" sheetId="8" r:id="rId7"/>
    <sheet name="نمره نهائی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9" l="1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" i="9"/>
  <c r="F2" i="9"/>
  <c r="E7" i="9"/>
  <c r="E15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" i="9"/>
  <c r="C8" i="9"/>
  <c r="C9" i="9"/>
  <c r="C11" i="9"/>
  <c r="C13" i="9"/>
  <c r="C17" i="9"/>
  <c r="C18" i="9"/>
  <c r="C19" i="9"/>
  <c r="G22" i="9"/>
  <c r="G17" i="8"/>
  <c r="H17" i="9" s="1"/>
  <c r="G14" i="8"/>
  <c r="H14" i="9" s="1"/>
  <c r="G12" i="8"/>
  <c r="H12" i="9" s="1"/>
  <c r="G6" i="8"/>
  <c r="H6" i="9" s="1"/>
  <c r="G11" i="8"/>
  <c r="H11" i="9" s="1"/>
  <c r="G5" i="8"/>
  <c r="H5" i="9" s="1"/>
  <c r="G9" i="8"/>
  <c r="H9" i="9" s="1"/>
  <c r="G18" i="8"/>
  <c r="H18" i="9" s="1"/>
  <c r="G13" i="8"/>
  <c r="H13" i="9" s="1"/>
  <c r="G8" i="8"/>
  <c r="H8" i="9" s="1"/>
  <c r="G10" i="8"/>
  <c r="H10" i="9" s="1"/>
  <c r="G7" i="8"/>
  <c r="H7" i="9" s="1"/>
  <c r="G15" i="8"/>
  <c r="H15" i="9" s="1"/>
  <c r="G16" i="8"/>
  <c r="H16" i="9" s="1"/>
  <c r="G3" i="8"/>
  <c r="H3" i="9" s="1"/>
  <c r="G4" i="8"/>
  <c r="H4" i="9" s="1"/>
  <c r="G2" i="8"/>
  <c r="H2" i="9" s="1"/>
  <c r="G20" i="8"/>
  <c r="H22" i="9" s="1"/>
  <c r="G19" i="8"/>
  <c r="H19" i="9" s="1"/>
  <c r="D17" i="7"/>
  <c r="F17" i="9" s="1"/>
  <c r="D14" i="7"/>
  <c r="F14" i="9" s="1"/>
  <c r="D12" i="7"/>
  <c r="F12" i="9" s="1"/>
  <c r="D6" i="7"/>
  <c r="F6" i="9" s="1"/>
  <c r="D11" i="7"/>
  <c r="F11" i="9" s="1"/>
  <c r="D5" i="7"/>
  <c r="F5" i="9" s="1"/>
  <c r="D9" i="7"/>
  <c r="F9" i="9" s="1"/>
  <c r="D18" i="7"/>
  <c r="F18" i="9" s="1"/>
  <c r="D13" i="7"/>
  <c r="F13" i="9" s="1"/>
  <c r="D8" i="7"/>
  <c r="F8" i="9" s="1"/>
  <c r="D10" i="7"/>
  <c r="F10" i="9" s="1"/>
  <c r="D7" i="7"/>
  <c r="F7" i="9" s="1"/>
  <c r="D15" i="7"/>
  <c r="F15" i="9" s="1"/>
  <c r="D16" i="7"/>
  <c r="F16" i="9" s="1"/>
  <c r="D3" i="7"/>
  <c r="F3" i="9" s="1"/>
  <c r="D4" i="7"/>
  <c r="F4" i="9" s="1"/>
  <c r="D20" i="7"/>
  <c r="F22" i="9" s="1"/>
  <c r="D19" i="7"/>
  <c r="F19" i="9" s="1"/>
  <c r="R4" i="5"/>
  <c r="R12" i="5"/>
  <c r="R19" i="5"/>
  <c r="R17" i="5"/>
  <c r="R14" i="5"/>
  <c r="R10" i="5"/>
  <c r="R7" i="5"/>
  <c r="R15" i="5"/>
  <c r="R16" i="5"/>
  <c r="R18" i="5"/>
  <c r="R13" i="5"/>
  <c r="R8" i="5"/>
  <c r="R2" i="5"/>
  <c r="R6" i="5"/>
  <c r="R11" i="5"/>
  <c r="R5" i="5"/>
  <c r="R9" i="5"/>
  <c r="R20" i="5"/>
  <c r="D22" i="9" s="1"/>
  <c r="R3" i="5"/>
  <c r="M4" i="4"/>
  <c r="C4" i="9" s="1"/>
  <c r="M19" i="4"/>
  <c r="M17" i="4"/>
  <c r="M14" i="4"/>
  <c r="C14" i="9" s="1"/>
  <c r="M10" i="4"/>
  <c r="C10" i="9" s="1"/>
  <c r="M7" i="4"/>
  <c r="C7" i="9" s="1"/>
  <c r="M15" i="4"/>
  <c r="C15" i="9" s="1"/>
  <c r="M16" i="4"/>
  <c r="C16" i="9" s="1"/>
  <c r="M2" i="4"/>
  <c r="C2" i="9" s="1"/>
  <c r="M6" i="4"/>
  <c r="C6" i="9" s="1"/>
  <c r="M11" i="4"/>
  <c r="M5" i="4"/>
  <c r="C5" i="9" s="1"/>
  <c r="M9" i="4"/>
  <c r="M12" i="4"/>
  <c r="C12" i="9" s="1"/>
  <c r="M20" i="4"/>
  <c r="C22" i="9" s="1"/>
  <c r="M3" i="4"/>
  <c r="C3" i="9" s="1"/>
  <c r="F20" i="3"/>
  <c r="B22" i="9" s="1"/>
  <c r="I20" i="6"/>
  <c r="E22" i="9" s="1"/>
  <c r="I17" i="6"/>
  <c r="E17" i="9" s="1"/>
  <c r="I14" i="6"/>
  <c r="E14" i="9" s="1"/>
  <c r="I3" i="6"/>
  <c r="E3" i="9" s="1"/>
  <c r="I4" i="6"/>
  <c r="E4" i="9" s="1"/>
  <c r="I6" i="6"/>
  <c r="E6" i="9" s="1"/>
  <c r="I11" i="6"/>
  <c r="E11" i="9" s="1"/>
  <c r="I5" i="6"/>
  <c r="E5" i="9" s="1"/>
  <c r="I9" i="6"/>
  <c r="E9" i="9" s="1"/>
  <c r="I10" i="6"/>
  <c r="E10" i="9" s="1"/>
  <c r="I7" i="6"/>
  <c r="I15" i="6"/>
  <c r="I16" i="6"/>
  <c r="E16" i="9" s="1"/>
  <c r="I18" i="6"/>
  <c r="E18" i="9" s="1"/>
  <c r="I13" i="6"/>
  <c r="E13" i="9" s="1"/>
  <c r="I8" i="6"/>
  <c r="E8" i="9" s="1"/>
  <c r="I12" i="6"/>
  <c r="E12" i="9" s="1"/>
  <c r="I2" i="6"/>
  <c r="E2" i="9" s="1"/>
  <c r="I19" i="6"/>
  <c r="E19" i="9" s="1"/>
  <c r="H21" i="9" l="1"/>
  <c r="H20" i="9"/>
  <c r="E20" i="9"/>
  <c r="G21" i="9"/>
  <c r="F21" i="9"/>
  <c r="G20" i="9"/>
  <c r="F20" i="9"/>
  <c r="C20" i="9"/>
  <c r="C21" i="9"/>
  <c r="I22" i="9"/>
  <c r="F2" i="3"/>
  <c r="B2" i="9" s="1"/>
  <c r="F4" i="3"/>
  <c r="B4" i="9" s="1"/>
  <c r="F3" i="3"/>
  <c r="B3" i="9" s="1"/>
  <c r="F16" i="3"/>
  <c r="F15" i="3"/>
  <c r="F7" i="3"/>
  <c r="B7" i="9" s="1"/>
  <c r="F10" i="3"/>
  <c r="B10" i="9" s="1"/>
  <c r="F8" i="3"/>
  <c r="F13" i="3"/>
  <c r="B13" i="9" s="1"/>
  <c r="F18" i="3"/>
  <c r="B18" i="9" s="1"/>
  <c r="F9" i="3"/>
  <c r="B9" i="9" s="1"/>
  <c r="F5" i="3"/>
  <c r="B5" i="9" s="1"/>
  <c r="F11" i="3"/>
  <c r="B11" i="9" s="1"/>
  <c r="F6" i="3"/>
  <c r="F12" i="3"/>
  <c r="B12" i="9" s="1"/>
  <c r="F14" i="3"/>
  <c r="B14" i="9" s="1"/>
  <c r="F17" i="3"/>
  <c r="F19" i="3"/>
  <c r="B19" i="9" s="1"/>
  <c r="B6" i="9" l="1"/>
  <c r="I6" i="9" s="1"/>
  <c r="B17" i="9"/>
  <c r="I17" i="9" s="1"/>
  <c r="B8" i="9"/>
  <c r="I8" i="9" s="1"/>
  <c r="B15" i="9"/>
  <c r="I15" i="9" s="1"/>
  <c r="B16" i="9"/>
  <c r="I16" i="9" s="1"/>
  <c r="E21" i="9"/>
  <c r="D21" i="9"/>
  <c r="I18" i="9"/>
  <c r="D20" i="9"/>
  <c r="I9" i="9"/>
  <c r="I13" i="9"/>
  <c r="I19" i="9"/>
  <c r="I12" i="9"/>
  <c r="I4" i="9"/>
  <c r="I10" i="9"/>
  <c r="I7" i="9"/>
  <c r="I2" i="9"/>
  <c r="I11" i="9"/>
  <c r="I14" i="9"/>
  <c r="I5" i="9"/>
  <c r="I3" i="9"/>
  <c r="B20" i="9" l="1"/>
  <c r="I21" i="9"/>
  <c r="B21" i="9"/>
  <c r="I20" i="9"/>
</calcChain>
</file>

<file path=xl/sharedStrings.xml><?xml version="1.0" encoding="utf-8"?>
<sst xmlns="http://schemas.openxmlformats.org/spreadsheetml/2006/main" count="225" uniqueCount="70">
  <si>
    <t>ش‌د</t>
  </si>
  <si>
    <t>964412</t>
  </si>
  <si>
    <t>964421</t>
  </si>
  <si>
    <t>964420</t>
  </si>
  <si>
    <t>964426</t>
  </si>
  <si>
    <t>964419</t>
  </si>
  <si>
    <t>964404</t>
  </si>
  <si>
    <t>964413</t>
  </si>
  <si>
    <t>964408</t>
  </si>
  <si>
    <t>964411</t>
  </si>
  <si>
    <t>964422</t>
  </si>
  <si>
    <t>964416</t>
  </si>
  <si>
    <t>964405</t>
  </si>
  <si>
    <t>964410</t>
  </si>
  <si>
    <t>964417</t>
  </si>
  <si>
    <t>964402</t>
  </si>
  <si>
    <t>تمرین یک</t>
  </si>
  <si>
    <t>تمرین دو</t>
  </si>
  <si>
    <t>تمرین سه</t>
  </si>
  <si>
    <t>تمرین چهار</t>
  </si>
  <si>
    <t>ارائه</t>
  </si>
  <si>
    <t>جمع نمرات</t>
  </si>
  <si>
    <t>بیش</t>
  </si>
  <si>
    <t>میانگین</t>
  </si>
  <si>
    <t>نمره</t>
  </si>
  <si>
    <t>جمع</t>
  </si>
  <si>
    <t>تمرین پنج</t>
  </si>
  <si>
    <t>تمرین شش</t>
  </si>
  <si>
    <t>تمرین هفت</t>
  </si>
  <si>
    <t>تمرین یک-الف</t>
  </si>
  <si>
    <t>تمرین یک- ب</t>
  </si>
  <si>
    <t>تمرین چهار ب</t>
  </si>
  <si>
    <t>تمرین چهار ج</t>
  </si>
  <si>
    <t>تمرین چهار د</t>
  </si>
  <si>
    <t>تمرین چها -و</t>
  </si>
  <si>
    <t>تمرین پنج الف</t>
  </si>
  <si>
    <t>تمرین پنج ب</t>
  </si>
  <si>
    <t>تمربن یک الف</t>
  </si>
  <si>
    <t>تمرین یک ب</t>
  </si>
  <si>
    <t>تمرین یک ج</t>
  </si>
  <si>
    <t>تمرین سه الف</t>
  </si>
  <si>
    <t>تمرین سه ب</t>
  </si>
  <si>
    <t>تمرین سه ج</t>
  </si>
  <si>
    <t>تمرین سه د</t>
  </si>
  <si>
    <t>تمرین سه ه</t>
  </si>
  <si>
    <t>تمرین پنج ج</t>
  </si>
  <si>
    <t>تمرین هشت</t>
  </si>
  <si>
    <t>نحوه ارائه</t>
  </si>
  <si>
    <t>گزارش</t>
  </si>
  <si>
    <t>سوال یک</t>
  </si>
  <si>
    <t>سوال دو</t>
  </si>
  <si>
    <t>سوال سه</t>
  </si>
  <si>
    <t xml:space="preserve">سوال چهار </t>
  </si>
  <si>
    <t>سوار پنج</t>
  </si>
  <si>
    <t>پایان‌فصل</t>
  </si>
  <si>
    <t>فعالیت کلاسی</t>
  </si>
  <si>
    <t>بابت تصحیح مناسب و موارد دیگر</t>
  </si>
  <si>
    <t>به دلیل همکاری نکردن با گروه</t>
  </si>
  <si>
    <t>بابت تصحیح بدون کمک به یکدیگر</t>
  </si>
  <si>
    <t>عدم رعایت قواعد نگارش و غلط املائی فراوان</t>
  </si>
  <si>
    <t>به دلیل کامل بودن پاسخ‌ها</t>
  </si>
  <si>
    <t>ایجاد ضرر برای گروه</t>
  </si>
  <si>
    <t>ارتباط نداشتن اسلایدها</t>
  </si>
  <si>
    <t>استفادة زیادی از کلمات و اصطلاحات تکراری مانند عجیب</t>
  </si>
  <si>
    <t>با یک چوب ایران را زدن</t>
  </si>
  <si>
    <t>تبلیغات درباره نسل ۴ و ۵ وابسته به منابع</t>
  </si>
  <si>
    <t>درباره مدل فیاوری صبحت نشد</t>
  </si>
  <si>
    <t>متن زیاد</t>
  </si>
  <si>
    <t>دارای فهرست و جمع‌بندی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</si>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</sst>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3000401]0.#"/>
    <numFmt numFmtId="165" formatCode="[$-3000401]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3" borderId="1" xfId="2" applyBorder="1"/>
    <xf numFmtId="0" fontId="1" fillId="4" borderId="1" xfId="3" applyBorder="1"/>
    <xf numFmtId="0" fontId="0" fillId="0" borderId="0" xfId="0" applyBorder="1" applyAlignment="1"/>
    <xf numFmtId="0" fontId="3" fillId="8" borderId="1" xfId="4" applyFont="1" applyFill="1" applyBorder="1"/>
    <xf numFmtId="0" fontId="1" fillId="8" borderId="1" xfId="6" applyFill="1" applyBorder="1"/>
    <xf numFmtId="0" fontId="1" fillId="9" borderId="1" xfId="5" applyFill="1" applyBorder="1"/>
    <xf numFmtId="0" fontId="1" fillId="9" borderId="1" xfId="1" applyFill="1" applyBorder="1"/>
    <xf numFmtId="0" fontId="1" fillId="9" borderId="1" xfId="3" applyFill="1" applyBorder="1"/>
    <xf numFmtId="0" fontId="1" fillId="10" borderId="1" xfId="6" applyFill="1" applyBorder="1"/>
    <xf numFmtId="0" fontId="1" fillId="10" borderId="1" xfId="5" applyFill="1" applyBorder="1"/>
    <xf numFmtId="0" fontId="1" fillId="10" borderId="2" xfId="6" applyFill="1" applyBorder="1"/>
    <xf numFmtId="0" fontId="0" fillId="11" borderId="1" xfId="0" applyFill="1" applyBorder="1"/>
    <xf numFmtId="0" fontId="3" fillId="0" borderId="1" xfId="4" applyFont="1" applyFill="1" applyBorder="1"/>
    <xf numFmtId="0" fontId="1" fillId="0" borderId="1" xfId="6" applyFill="1" applyBorder="1"/>
    <xf numFmtId="0" fontId="3" fillId="0" borderId="1" xfId="0" applyFont="1" applyFill="1" applyBorder="1"/>
    <xf numFmtId="0" fontId="3" fillId="12" borderId="1" xfId="0" applyFont="1" applyFill="1" applyBorder="1"/>
    <xf numFmtId="0" fontId="0" fillId="0" borderId="3" xfId="0" applyFill="1" applyBorder="1" applyAlignment="1">
      <alignment horizontal="center" vertical="center"/>
    </xf>
    <xf numFmtId="0" fontId="1" fillId="4" borderId="0" xfId="3" applyBorder="1"/>
    <xf numFmtId="0" fontId="1" fillId="10" borderId="3" xfId="6" applyFill="1" applyBorder="1"/>
    <xf numFmtId="0" fontId="1" fillId="9" borderId="3" xfId="3" applyFill="1" applyBorder="1"/>
    <xf numFmtId="0" fontId="0" fillId="0" borderId="0" xfId="0" applyFill="1" applyBorder="1"/>
    <xf numFmtId="2" fontId="0" fillId="0" borderId="0" xfId="0" applyNumberFormat="1"/>
    <xf numFmtId="0" fontId="0" fillId="9" borderId="1" xfId="1" applyFont="1" applyFill="1" applyBorder="1"/>
    <xf numFmtId="0" fontId="3" fillId="8" borderId="2" xfId="4" applyFont="1" applyFill="1" applyBorder="1"/>
    <xf numFmtId="0" fontId="0" fillId="9" borderId="2" xfId="1" applyFont="1" applyFill="1" applyBorder="1"/>
    <xf numFmtId="0" fontId="0" fillId="9" borderId="1" xfId="3" applyFont="1" applyFill="1" applyBorder="1"/>
    <xf numFmtId="0" fontId="0" fillId="10" borderId="1" xfId="5" applyFont="1" applyFill="1" applyBorder="1"/>
    <xf numFmtId="0" fontId="0" fillId="8" borderId="0" xfId="0" applyFill="1"/>
    <xf numFmtId="0" fontId="0" fillId="3" borderId="1" xfId="2" applyFont="1" applyBorder="1"/>
    <xf numFmtId="0" fontId="1" fillId="3" borderId="2" xfId="2" applyBorder="1"/>
    <xf numFmtId="0" fontId="0" fillId="3" borderId="2" xfId="2" applyFont="1" applyBorder="1"/>
    <xf numFmtId="0" fontId="1" fillId="4" borderId="2" xfId="3" applyBorder="1"/>
    <xf numFmtId="2" fontId="0" fillId="8" borderId="0" xfId="0" applyNumberFormat="1" applyFill="1"/>
    <xf numFmtId="164" fontId="0" fillId="0" borderId="0" xfId="0" applyNumberFormat="1"/>
    <xf numFmtId="165" fontId="0" fillId="0" borderId="0" xfId="0" applyNumberFormat="1"/>
  </cellXfs>
  <cellStyles count="7">
    <cellStyle name="20% - Accent1" xfId="1" builtinId="30"/>
    <cellStyle name="20% - Accent2" xfId="2" builtinId="34"/>
    <cellStyle name="20% - Accent3" xfId="3" builtinId="38"/>
    <cellStyle name="20% - Accent4" xfId="5" builtinId="42"/>
    <cellStyle name="60% - Accent6" xfId="6" builtinId="52"/>
    <cellStyle name="Accent4" xfId="4" builtinId="4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rightToLeft="1" zoomScaleNormal="100" workbookViewId="0">
      <pane xSplit="1" ySplit="42" topLeftCell="B49" activePane="bottomRight" state="frozen"/>
      <selection pane="topRight" activeCell="G1" sqref="G1"/>
      <selection pane="bottomLeft" activeCell="A43" sqref="A43"/>
      <selection pane="bottomRight" activeCell="G32" sqref="G32"/>
    </sheetView>
  </sheetViews>
  <sheetFormatPr defaultColWidth="8.86328125" defaultRowHeight="14.25" x14ac:dyDescent="0.45"/>
  <cols>
    <col min="1" max="6" width="8.86328125" style="1"/>
    <col min="7" max="7" width="23.06640625" style="1" bestFit="1" customWidth="1"/>
    <col min="8" max="16384" width="8.86328125" style="1"/>
  </cols>
  <sheetData>
    <row r="1" spans="1:7" s="3" customFormat="1" x14ac:dyDescent="0.45">
      <c r="A1" s="2" t="s">
        <v>0</v>
      </c>
      <c r="B1" s="3" t="s">
        <v>16</v>
      </c>
      <c r="C1" s="3" t="s">
        <v>17</v>
      </c>
      <c r="D1" s="3" t="s">
        <v>18</v>
      </c>
      <c r="E1" s="3" t="s">
        <v>19</v>
      </c>
      <c r="F1" s="3" t="s">
        <v>25</v>
      </c>
    </row>
    <row r="2" spans="1:7" s="5" customFormat="1" x14ac:dyDescent="0.45">
      <c r="A2" s="3">
        <v>954402</v>
      </c>
      <c r="B2" s="3">
        <v>0</v>
      </c>
      <c r="C2" s="3">
        <v>0</v>
      </c>
      <c r="D2" s="3">
        <v>0</v>
      </c>
      <c r="E2" s="3">
        <v>0</v>
      </c>
      <c r="F2" s="5">
        <f t="shared" ref="F2:F20" si="0">SUM(B2:E2)</f>
        <v>0</v>
      </c>
      <c r="G2" s="3"/>
    </row>
    <row r="3" spans="1:7" s="5" customFormat="1" x14ac:dyDescent="0.45">
      <c r="A3" s="15">
        <v>954417</v>
      </c>
      <c r="B3" s="15">
        <v>0.25</v>
      </c>
      <c r="C3" s="15">
        <v>0.25</v>
      </c>
      <c r="D3" s="15">
        <v>0.25</v>
      </c>
      <c r="E3" s="15">
        <v>0.25</v>
      </c>
      <c r="F3" s="5">
        <f t="shared" si="0"/>
        <v>1</v>
      </c>
      <c r="G3" s="15"/>
    </row>
    <row r="4" spans="1:7" s="5" customFormat="1" x14ac:dyDescent="0.45">
      <c r="A4" s="15">
        <v>964414</v>
      </c>
      <c r="B4" s="15">
        <v>0.25</v>
      </c>
      <c r="C4" s="15">
        <v>0.25</v>
      </c>
      <c r="D4" s="15">
        <v>0.25</v>
      </c>
      <c r="E4" s="15">
        <v>0.25</v>
      </c>
      <c r="F4" s="5">
        <f t="shared" si="0"/>
        <v>1</v>
      </c>
      <c r="G4" s="15"/>
    </row>
    <row r="5" spans="1:7" s="8" customFormat="1" x14ac:dyDescent="0.45">
      <c r="A5" s="9" t="s">
        <v>15</v>
      </c>
      <c r="B5" s="8">
        <v>0.25</v>
      </c>
      <c r="C5" s="8">
        <v>0.25</v>
      </c>
      <c r="D5" s="8">
        <v>0.25</v>
      </c>
      <c r="E5" s="8">
        <v>0.5</v>
      </c>
      <c r="F5" s="5">
        <f t="shared" si="0"/>
        <v>1.25</v>
      </c>
      <c r="G5" s="26" t="s">
        <v>56</v>
      </c>
    </row>
    <row r="6" spans="1:7" s="10" customFormat="1" x14ac:dyDescent="0.45">
      <c r="A6" s="9" t="s">
        <v>6</v>
      </c>
      <c r="B6" s="8">
        <v>0.25</v>
      </c>
      <c r="C6" s="8">
        <v>0.25</v>
      </c>
      <c r="D6" s="8">
        <v>0.25</v>
      </c>
      <c r="E6" s="8">
        <v>0.5</v>
      </c>
      <c r="F6" s="5">
        <f t="shared" si="0"/>
        <v>1.25</v>
      </c>
      <c r="G6" s="26" t="s">
        <v>56</v>
      </c>
    </row>
    <row r="7" spans="1:7" s="9" customFormat="1" x14ac:dyDescent="0.45">
      <c r="A7" s="4" t="s">
        <v>12</v>
      </c>
      <c r="B7" s="13">
        <v>0.25</v>
      </c>
      <c r="C7" s="13">
        <v>0.25</v>
      </c>
      <c r="D7" s="13">
        <v>0.25</v>
      </c>
      <c r="E7" s="13">
        <v>0.25</v>
      </c>
      <c r="F7" s="5">
        <f t="shared" si="0"/>
        <v>1</v>
      </c>
      <c r="G7" s="4"/>
    </row>
    <row r="8" spans="1:7" s="9" customFormat="1" x14ac:dyDescent="0.45">
      <c r="A8" s="12" t="s">
        <v>8</v>
      </c>
      <c r="B8" s="13">
        <v>0.25</v>
      </c>
      <c r="C8" s="13">
        <v>0.25</v>
      </c>
      <c r="D8" s="13">
        <v>0.25</v>
      </c>
      <c r="E8" s="13">
        <v>0.25</v>
      </c>
      <c r="F8" s="5">
        <f t="shared" si="0"/>
        <v>1</v>
      </c>
      <c r="G8" s="12"/>
    </row>
    <row r="9" spans="1:7" s="11" customFormat="1" x14ac:dyDescent="0.45">
      <c r="A9" s="11" t="s">
        <v>13</v>
      </c>
      <c r="B9" s="8">
        <v>0.25</v>
      </c>
      <c r="C9" s="8">
        <v>0.25</v>
      </c>
      <c r="D9" s="8">
        <v>0.25</v>
      </c>
      <c r="E9" s="8">
        <v>0.5</v>
      </c>
      <c r="F9" s="5">
        <f t="shared" si="0"/>
        <v>1.25</v>
      </c>
      <c r="G9" s="26" t="s">
        <v>56</v>
      </c>
    </row>
    <row r="10" spans="1:7" s="13" customFormat="1" x14ac:dyDescent="0.45">
      <c r="A10" s="4" t="s">
        <v>9</v>
      </c>
      <c r="B10" s="13">
        <v>0.25</v>
      </c>
      <c r="C10" s="13">
        <v>0.25</v>
      </c>
      <c r="D10" s="13">
        <v>0.25</v>
      </c>
      <c r="E10" s="13">
        <v>0.25</v>
      </c>
      <c r="F10" s="5">
        <f t="shared" si="0"/>
        <v>1</v>
      </c>
      <c r="G10" s="4"/>
    </row>
    <row r="11" spans="1:7" s="12" customFormat="1" x14ac:dyDescent="0.45">
      <c r="A11" s="9" t="s">
        <v>1</v>
      </c>
      <c r="B11" s="8">
        <v>0.25</v>
      </c>
      <c r="C11" s="8">
        <v>0.25</v>
      </c>
      <c r="D11" s="8">
        <v>0.25</v>
      </c>
      <c r="E11" s="8">
        <v>0.5</v>
      </c>
      <c r="F11" s="5">
        <f t="shared" si="0"/>
        <v>1.25</v>
      </c>
      <c r="G11" s="26" t="s">
        <v>56</v>
      </c>
    </row>
    <row r="12" spans="1:7" s="14" customFormat="1" x14ac:dyDescent="0.45">
      <c r="A12" s="27" t="s">
        <v>7</v>
      </c>
      <c r="B12" s="8">
        <v>0.25</v>
      </c>
      <c r="C12" s="8">
        <v>0.25</v>
      </c>
      <c r="D12" s="8">
        <v>0.25</v>
      </c>
      <c r="E12" s="8">
        <v>0.5</v>
      </c>
      <c r="F12" s="5">
        <f t="shared" si="0"/>
        <v>1.25</v>
      </c>
      <c r="G12" s="28" t="s">
        <v>56</v>
      </c>
    </row>
    <row r="13" spans="1:7" s="4" customFormat="1" x14ac:dyDescent="0.45">
      <c r="A13" s="12" t="s">
        <v>11</v>
      </c>
      <c r="B13" s="13">
        <v>0.25</v>
      </c>
      <c r="C13" s="13">
        <v>0.25</v>
      </c>
      <c r="D13" s="13">
        <v>0.25</v>
      </c>
      <c r="E13" s="13">
        <v>0.25</v>
      </c>
      <c r="F13" s="5">
        <f t="shared" si="0"/>
        <v>1</v>
      </c>
      <c r="G13" s="12"/>
    </row>
    <row r="14" spans="1:7" s="4" customFormat="1" x14ac:dyDescent="0.45">
      <c r="A14" s="5" t="s">
        <v>14</v>
      </c>
      <c r="B14" s="5">
        <v>0.25</v>
      </c>
      <c r="C14" s="5">
        <v>0.25</v>
      </c>
      <c r="D14" s="5">
        <v>0.25</v>
      </c>
      <c r="E14" s="5">
        <v>0.25</v>
      </c>
      <c r="F14" s="5">
        <f t="shared" si="0"/>
        <v>1</v>
      </c>
      <c r="G14" s="5"/>
    </row>
    <row r="15" spans="1:7" s="4" customFormat="1" x14ac:dyDescent="0.45">
      <c r="A15" s="4" t="s">
        <v>5</v>
      </c>
      <c r="B15" s="13">
        <v>0.25</v>
      </c>
      <c r="C15" s="13">
        <v>0.25</v>
      </c>
      <c r="D15" s="13">
        <v>0.25</v>
      </c>
      <c r="E15" s="13">
        <v>0.25</v>
      </c>
      <c r="F15" s="5">
        <f t="shared" si="0"/>
        <v>1</v>
      </c>
    </row>
    <row r="16" spans="1:7" s="4" customFormat="1" ht="15" customHeight="1" x14ac:dyDescent="0.45">
      <c r="A16" s="4" t="s">
        <v>3</v>
      </c>
      <c r="B16" s="13">
        <v>0.25</v>
      </c>
      <c r="C16" s="13">
        <v>0.25</v>
      </c>
      <c r="D16" s="13">
        <v>0.25</v>
      </c>
      <c r="E16" s="13">
        <v>0.25</v>
      </c>
      <c r="F16" s="5">
        <f t="shared" si="0"/>
        <v>1</v>
      </c>
    </row>
    <row r="17" spans="1:7" s="15" customFormat="1" x14ac:dyDescent="0.45">
      <c r="A17" s="5" t="s">
        <v>2</v>
      </c>
      <c r="B17" s="5">
        <v>0.25</v>
      </c>
      <c r="C17" s="5">
        <v>0.25</v>
      </c>
      <c r="D17" s="5">
        <v>0.25</v>
      </c>
      <c r="E17" s="5">
        <v>0.25</v>
      </c>
      <c r="F17" s="5">
        <f t="shared" si="0"/>
        <v>1</v>
      </c>
      <c r="G17" s="5"/>
    </row>
    <row r="18" spans="1:7" s="15" customFormat="1" x14ac:dyDescent="0.45">
      <c r="A18" s="12" t="s">
        <v>10</v>
      </c>
      <c r="B18" s="13">
        <v>0.25</v>
      </c>
      <c r="C18" s="13">
        <v>0.25</v>
      </c>
      <c r="D18" s="13">
        <v>0.25</v>
      </c>
      <c r="E18" s="13">
        <v>0.25</v>
      </c>
      <c r="F18" s="5">
        <f t="shared" si="0"/>
        <v>1</v>
      </c>
      <c r="G18" s="13"/>
    </row>
    <row r="19" spans="1:7" s="3" customFormat="1" x14ac:dyDescent="0.45">
      <c r="A19" s="5" t="s">
        <v>4</v>
      </c>
      <c r="B19" s="5">
        <v>0.25</v>
      </c>
      <c r="C19" s="5">
        <v>0.25</v>
      </c>
      <c r="D19" s="5">
        <v>0.25</v>
      </c>
      <c r="E19" s="5">
        <v>0.25</v>
      </c>
      <c r="F19" s="5">
        <f t="shared" si="0"/>
        <v>1</v>
      </c>
      <c r="G19" s="5"/>
    </row>
    <row r="20" spans="1:7" x14ac:dyDescent="0.45">
      <c r="A20" s="1" t="s">
        <v>24</v>
      </c>
      <c r="B20" s="3">
        <v>0.25</v>
      </c>
      <c r="C20" s="1">
        <v>0.25</v>
      </c>
      <c r="D20" s="1">
        <v>0.25</v>
      </c>
      <c r="E20" s="24">
        <v>0.25</v>
      </c>
      <c r="F20" s="5">
        <f t="shared" si="0"/>
        <v>1</v>
      </c>
    </row>
  </sheetData>
  <sortState ref="A2:N20">
    <sortCondition ref="A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workbookViewId="0">
      <pane xSplit="1" ySplit="42" topLeftCell="B214" activePane="bottomRight" state="frozen"/>
      <selection pane="topRight" activeCell="G1" sqref="G1"/>
      <selection pane="bottomLeft" activeCell="A43" sqref="A43"/>
      <selection pane="bottomRight" activeCell="D30" sqref="D30"/>
    </sheetView>
  </sheetViews>
  <sheetFormatPr defaultColWidth="8.86328125" defaultRowHeight="14.25" x14ac:dyDescent="0.45"/>
  <cols>
    <col min="1" max="1" width="8.86328125" style="1"/>
    <col min="2" max="2" width="11.6640625" style="1" customWidth="1"/>
    <col min="3" max="13" width="8.86328125" style="1"/>
    <col min="14" max="14" width="23.46484375" style="1" bestFit="1" customWidth="1"/>
    <col min="15" max="16384" width="8.86328125" style="1"/>
  </cols>
  <sheetData>
    <row r="1" spans="1:14" s="3" customFormat="1" x14ac:dyDescent="0.45">
      <c r="A1" s="2" t="s">
        <v>0</v>
      </c>
      <c r="B1" s="3" t="s">
        <v>29</v>
      </c>
      <c r="C1" s="3" t="s">
        <v>30</v>
      </c>
      <c r="D1" s="3" t="s">
        <v>17</v>
      </c>
      <c r="E1" s="3" t="s">
        <v>18</v>
      </c>
      <c r="F1" s="3" t="s">
        <v>19</v>
      </c>
      <c r="G1" s="3" t="s">
        <v>31</v>
      </c>
      <c r="H1" s="3" t="s">
        <v>32</v>
      </c>
      <c r="I1" s="3" t="s">
        <v>33</v>
      </c>
      <c r="J1" s="3" t="s">
        <v>34</v>
      </c>
      <c r="K1" s="3" t="s">
        <v>35</v>
      </c>
      <c r="L1" s="3" t="s">
        <v>36</v>
      </c>
      <c r="M1" s="3" t="s">
        <v>25</v>
      </c>
    </row>
    <row r="2" spans="1:14" s="15" customFormat="1" x14ac:dyDescent="0.45">
      <c r="A2" s="19">
        <v>954402</v>
      </c>
      <c r="B2" s="19">
        <v>0.25</v>
      </c>
      <c r="C2" s="19">
        <v>0</v>
      </c>
      <c r="D2" s="19">
        <v>0</v>
      </c>
      <c r="E2" s="19">
        <v>0.25</v>
      </c>
      <c r="F2" s="19">
        <v>0.25</v>
      </c>
      <c r="G2" s="19">
        <v>0.25</v>
      </c>
      <c r="H2" s="19">
        <v>0.25</v>
      </c>
      <c r="I2" s="19"/>
      <c r="J2" s="19"/>
      <c r="K2" s="19"/>
      <c r="L2" s="19"/>
      <c r="M2" s="15">
        <f t="shared" ref="M2:M7" si="0">SUM(B2:L2)</f>
        <v>1.25</v>
      </c>
      <c r="N2" s="19"/>
    </row>
    <row r="3" spans="1:14" s="15" customFormat="1" x14ac:dyDescent="0.45">
      <c r="A3" s="15">
        <v>954417</v>
      </c>
      <c r="B3" s="15">
        <v>0</v>
      </c>
      <c r="C3" s="15">
        <v>0.25</v>
      </c>
      <c r="D3" s="15">
        <v>0.25</v>
      </c>
      <c r="E3" s="15">
        <v>0.25</v>
      </c>
      <c r="F3" s="15">
        <v>0.25</v>
      </c>
      <c r="G3" s="15">
        <v>0.25</v>
      </c>
      <c r="H3" s="15">
        <v>0</v>
      </c>
      <c r="I3" s="15">
        <v>0.25</v>
      </c>
      <c r="J3" s="15">
        <v>0.25</v>
      </c>
      <c r="K3" s="15">
        <v>0.25</v>
      </c>
      <c r="L3" s="15">
        <v>0.25</v>
      </c>
      <c r="M3" s="15">
        <f t="shared" si="0"/>
        <v>2.25</v>
      </c>
    </row>
    <row r="4" spans="1:14" s="5" customFormat="1" x14ac:dyDescent="0.45">
      <c r="A4" s="15">
        <v>964414</v>
      </c>
      <c r="B4" s="15">
        <v>0</v>
      </c>
      <c r="C4" s="15">
        <v>0.25</v>
      </c>
      <c r="D4" s="15">
        <v>0.25</v>
      </c>
      <c r="E4" s="15">
        <v>0.25</v>
      </c>
      <c r="F4" s="15">
        <v>0.25</v>
      </c>
      <c r="G4" s="15">
        <v>0.25</v>
      </c>
      <c r="H4" s="15">
        <v>0</v>
      </c>
      <c r="I4" s="15">
        <v>0.25</v>
      </c>
      <c r="J4" s="15">
        <v>0.25</v>
      </c>
      <c r="K4" s="15">
        <v>0.25</v>
      </c>
      <c r="L4" s="15">
        <v>0.25</v>
      </c>
      <c r="M4" s="15">
        <f t="shared" si="0"/>
        <v>2.25</v>
      </c>
      <c r="N4" s="15"/>
    </row>
    <row r="5" spans="1:14" s="5" customFormat="1" x14ac:dyDescent="0.45">
      <c r="A5" s="9" t="s">
        <v>15</v>
      </c>
      <c r="B5" s="10">
        <v>0.25</v>
      </c>
      <c r="C5" s="10">
        <v>0.25</v>
      </c>
      <c r="D5" s="10">
        <v>0</v>
      </c>
      <c r="E5" s="10">
        <v>0.25</v>
      </c>
      <c r="F5" s="10">
        <v>0.25</v>
      </c>
      <c r="G5" s="10">
        <v>0.25</v>
      </c>
      <c r="H5" s="10">
        <v>0.25</v>
      </c>
      <c r="I5" s="10">
        <v>0.25</v>
      </c>
      <c r="J5" s="10">
        <v>0.25</v>
      </c>
      <c r="K5" s="10">
        <v>0.25</v>
      </c>
      <c r="L5" s="10">
        <v>0.25</v>
      </c>
      <c r="M5" s="15">
        <f t="shared" si="0"/>
        <v>2.5</v>
      </c>
      <c r="N5" s="9"/>
    </row>
    <row r="6" spans="1:14" s="5" customFormat="1" x14ac:dyDescent="0.45">
      <c r="A6" s="9" t="s">
        <v>6</v>
      </c>
      <c r="B6" s="10">
        <v>0.25</v>
      </c>
      <c r="C6" s="10">
        <v>0.25</v>
      </c>
      <c r="D6" s="10">
        <v>0</v>
      </c>
      <c r="E6" s="10">
        <v>0.25</v>
      </c>
      <c r="F6" s="10">
        <v>0.25</v>
      </c>
      <c r="G6" s="10">
        <v>0.25</v>
      </c>
      <c r="H6" s="10">
        <v>0.25</v>
      </c>
      <c r="I6" s="10">
        <v>0.25</v>
      </c>
      <c r="J6" s="10">
        <v>0.25</v>
      </c>
      <c r="K6" s="10">
        <v>0.25</v>
      </c>
      <c r="L6" s="10">
        <v>0.25</v>
      </c>
      <c r="M6" s="15">
        <f t="shared" si="0"/>
        <v>2.5</v>
      </c>
      <c r="N6" s="10"/>
    </row>
    <row r="7" spans="1:14" s="4" customFormat="1" x14ac:dyDescent="0.45">
      <c r="A7" s="4" t="s">
        <v>12</v>
      </c>
      <c r="B7" s="5">
        <v>0.25</v>
      </c>
      <c r="C7" s="5">
        <v>0.25</v>
      </c>
      <c r="D7" s="5">
        <v>0.5</v>
      </c>
      <c r="E7" s="10">
        <v>0.25</v>
      </c>
      <c r="F7" s="10">
        <v>0.25</v>
      </c>
      <c r="G7" s="10">
        <v>0.25</v>
      </c>
      <c r="H7" s="10">
        <v>0.25</v>
      </c>
      <c r="I7" s="10">
        <v>0.25</v>
      </c>
      <c r="J7" s="10">
        <v>0.25</v>
      </c>
      <c r="K7" s="15">
        <v>0.25</v>
      </c>
      <c r="L7" s="15">
        <v>0.25</v>
      </c>
      <c r="M7" s="15">
        <f t="shared" si="0"/>
        <v>3</v>
      </c>
    </row>
    <row r="8" spans="1:14" s="4" customFormat="1" x14ac:dyDescent="0.45">
      <c r="A8" s="12" t="s">
        <v>8</v>
      </c>
      <c r="B8" s="5">
        <v>0.25</v>
      </c>
      <c r="C8" s="5">
        <v>0</v>
      </c>
      <c r="D8" s="5">
        <v>0.5</v>
      </c>
      <c r="E8" s="10">
        <v>0.25</v>
      </c>
      <c r="F8" s="10">
        <v>0.25</v>
      </c>
      <c r="G8" s="10">
        <v>0.25</v>
      </c>
      <c r="H8" s="10">
        <v>0.25</v>
      </c>
      <c r="I8" s="10">
        <v>0.25</v>
      </c>
      <c r="J8" s="10">
        <v>0.25</v>
      </c>
      <c r="K8" s="15">
        <v>0.25</v>
      </c>
      <c r="L8" s="15">
        <v>0.25</v>
      </c>
      <c r="M8" s="15">
        <v>2.5</v>
      </c>
      <c r="N8" s="30" t="s">
        <v>58</v>
      </c>
    </row>
    <row r="9" spans="1:14" s="4" customFormat="1" x14ac:dyDescent="0.45">
      <c r="A9" s="11" t="s">
        <v>13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0.25</v>
      </c>
      <c r="H9" s="10">
        <v>0.25</v>
      </c>
      <c r="I9" s="10">
        <v>0.25</v>
      </c>
      <c r="J9" s="10">
        <v>0.25</v>
      </c>
      <c r="K9" s="10">
        <v>0.25</v>
      </c>
      <c r="L9" s="10">
        <v>0.25</v>
      </c>
      <c r="M9" s="15">
        <f>SUM(B9:L9)</f>
        <v>1.5</v>
      </c>
      <c r="N9" s="29" t="s">
        <v>57</v>
      </c>
    </row>
    <row r="10" spans="1:14" s="4" customFormat="1" ht="15" customHeight="1" x14ac:dyDescent="0.45">
      <c r="A10" s="4" t="s">
        <v>9</v>
      </c>
      <c r="B10" s="5">
        <v>0.25</v>
      </c>
      <c r="C10" s="5">
        <v>0.25</v>
      </c>
      <c r="D10" s="5">
        <v>0.5</v>
      </c>
      <c r="E10" s="10">
        <v>0.25</v>
      </c>
      <c r="F10" s="10">
        <v>0.25</v>
      </c>
      <c r="G10" s="10">
        <v>0.25</v>
      </c>
      <c r="H10" s="10">
        <v>0.25</v>
      </c>
      <c r="I10" s="10">
        <v>0.25</v>
      </c>
      <c r="J10" s="10">
        <v>0.25</v>
      </c>
      <c r="K10" s="15">
        <v>0.25</v>
      </c>
      <c r="L10" s="15">
        <v>0.25</v>
      </c>
      <c r="M10" s="15">
        <f>SUM(B10:L10)</f>
        <v>3</v>
      </c>
    </row>
    <row r="11" spans="1:14" s="13" customFormat="1" x14ac:dyDescent="0.45">
      <c r="A11" s="9" t="s">
        <v>1</v>
      </c>
      <c r="B11" s="10">
        <v>0.25</v>
      </c>
      <c r="C11" s="10">
        <v>0.25</v>
      </c>
      <c r="D11" s="10">
        <v>0</v>
      </c>
      <c r="E11" s="10">
        <v>0.25</v>
      </c>
      <c r="F11" s="10">
        <v>0.25</v>
      </c>
      <c r="G11" s="10">
        <v>0.25</v>
      </c>
      <c r="H11" s="10">
        <v>0.25</v>
      </c>
      <c r="I11" s="10">
        <v>0.25</v>
      </c>
      <c r="J11" s="10">
        <v>0.25</v>
      </c>
      <c r="K11" s="10">
        <v>0.25</v>
      </c>
      <c r="L11" s="10">
        <v>0.25</v>
      </c>
      <c r="M11" s="15">
        <f>SUM(B11:L11)</f>
        <v>2.5</v>
      </c>
      <c r="N11" s="9"/>
    </row>
    <row r="12" spans="1:14" s="12" customFormat="1" x14ac:dyDescent="0.45">
      <c r="A12" s="16" t="s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>
        <f>SUM(B12:L12)</f>
        <v>0</v>
      </c>
      <c r="N12" s="17"/>
    </row>
    <row r="13" spans="1:14" s="14" customFormat="1" x14ac:dyDescent="0.45">
      <c r="A13" s="14" t="s">
        <v>11</v>
      </c>
      <c r="B13" s="5">
        <v>0.25</v>
      </c>
      <c r="C13" s="5">
        <v>0</v>
      </c>
      <c r="D13" s="5">
        <v>0.5</v>
      </c>
      <c r="E13" s="10">
        <v>0.25</v>
      </c>
      <c r="F13" s="10">
        <v>0.25</v>
      </c>
      <c r="G13" s="10">
        <v>0.25</v>
      </c>
      <c r="H13" s="10">
        <v>0.25</v>
      </c>
      <c r="I13" s="10">
        <v>0.25</v>
      </c>
      <c r="J13" s="10">
        <v>0.25</v>
      </c>
      <c r="K13" s="15">
        <v>0.25</v>
      </c>
      <c r="L13" s="15">
        <v>0.25</v>
      </c>
      <c r="M13" s="15">
        <v>2.5</v>
      </c>
      <c r="N13" s="30" t="s">
        <v>58</v>
      </c>
    </row>
    <row r="14" spans="1:14" s="19" customFormat="1" x14ac:dyDescent="0.45">
      <c r="A14" s="5" t="s">
        <v>14</v>
      </c>
      <c r="B14" s="5">
        <v>0.25</v>
      </c>
      <c r="C14" s="5">
        <v>0.25</v>
      </c>
      <c r="D14" s="5">
        <v>0.5</v>
      </c>
      <c r="E14" s="10">
        <v>0.25</v>
      </c>
      <c r="F14" s="10">
        <v>0.25</v>
      </c>
      <c r="G14" s="10">
        <v>0.25</v>
      </c>
      <c r="H14" s="10">
        <v>0.25</v>
      </c>
      <c r="I14" s="10">
        <v>0.25</v>
      </c>
      <c r="J14" s="10">
        <v>0.25</v>
      </c>
      <c r="K14" s="15">
        <v>0.25</v>
      </c>
      <c r="L14" s="15">
        <v>0.25</v>
      </c>
      <c r="M14" s="15">
        <f>SUM(B14:L14)</f>
        <v>3</v>
      </c>
      <c r="N14" s="5"/>
    </row>
    <row r="15" spans="1:14" s="10" customFormat="1" x14ac:dyDescent="0.45">
      <c r="A15" s="4" t="s">
        <v>5</v>
      </c>
      <c r="B15" s="5">
        <v>0.25</v>
      </c>
      <c r="C15" s="5">
        <v>0.25</v>
      </c>
      <c r="D15" s="5">
        <v>0.5</v>
      </c>
      <c r="E15" s="10">
        <v>0.25</v>
      </c>
      <c r="F15" s="10">
        <v>0.25</v>
      </c>
      <c r="G15" s="10">
        <v>0.25</v>
      </c>
      <c r="H15" s="10">
        <v>0.25</v>
      </c>
      <c r="I15" s="10">
        <v>0.25</v>
      </c>
      <c r="J15" s="10">
        <v>0.25</v>
      </c>
      <c r="K15" s="15">
        <v>0.25</v>
      </c>
      <c r="L15" s="15">
        <v>0.25</v>
      </c>
      <c r="M15" s="15">
        <f>SUM(B15:L15)</f>
        <v>3</v>
      </c>
      <c r="N15" s="4"/>
    </row>
    <row r="16" spans="1:14" s="9" customFormat="1" x14ac:dyDescent="0.45">
      <c r="A16" s="4" t="s">
        <v>3</v>
      </c>
      <c r="B16" s="5">
        <v>0.25</v>
      </c>
      <c r="C16" s="5">
        <v>0.25</v>
      </c>
      <c r="D16" s="5">
        <v>0.5</v>
      </c>
      <c r="E16" s="10">
        <v>0.25</v>
      </c>
      <c r="F16" s="10">
        <v>0.25</v>
      </c>
      <c r="G16" s="10">
        <v>0.25</v>
      </c>
      <c r="H16" s="10">
        <v>0.25</v>
      </c>
      <c r="I16" s="10">
        <v>0.25</v>
      </c>
      <c r="J16" s="10">
        <v>0.25</v>
      </c>
      <c r="K16" s="15">
        <v>0.25</v>
      </c>
      <c r="L16" s="15">
        <v>0.25</v>
      </c>
      <c r="M16" s="15">
        <f>SUM(B16:L16)</f>
        <v>3</v>
      </c>
      <c r="N16" s="4"/>
    </row>
    <row r="17" spans="1:14" s="9" customFormat="1" x14ac:dyDescent="0.45">
      <c r="A17" s="5" t="s">
        <v>2</v>
      </c>
      <c r="B17" s="5">
        <v>0.25</v>
      </c>
      <c r="C17" s="5">
        <v>0.25</v>
      </c>
      <c r="D17" s="5">
        <v>0.5</v>
      </c>
      <c r="E17" s="10">
        <v>0.25</v>
      </c>
      <c r="F17" s="10">
        <v>0.25</v>
      </c>
      <c r="G17" s="10">
        <v>0.25</v>
      </c>
      <c r="H17" s="10">
        <v>0.25</v>
      </c>
      <c r="I17" s="10">
        <v>0.25</v>
      </c>
      <c r="J17" s="10">
        <v>0.25</v>
      </c>
      <c r="K17" s="15">
        <v>0.25</v>
      </c>
      <c r="L17" s="15">
        <v>0.25</v>
      </c>
      <c r="M17" s="15">
        <f>SUM(B17:L17)</f>
        <v>3</v>
      </c>
      <c r="N17" s="5"/>
    </row>
    <row r="18" spans="1:14" s="11" customFormat="1" x14ac:dyDescent="0.45">
      <c r="A18" s="12" t="s">
        <v>10</v>
      </c>
      <c r="B18" s="5">
        <v>0.25</v>
      </c>
      <c r="C18" s="5">
        <v>0</v>
      </c>
      <c r="D18" s="5">
        <v>0.5</v>
      </c>
      <c r="E18" s="10">
        <v>0.25</v>
      </c>
      <c r="F18" s="10">
        <v>0.25</v>
      </c>
      <c r="G18" s="10">
        <v>0.25</v>
      </c>
      <c r="H18" s="10">
        <v>0.25</v>
      </c>
      <c r="I18" s="10">
        <v>0.25</v>
      </c>
      <c r="J18" s="10">
        <v>0.25</v>
      </c>
      <c r="K18" s="15">
        <v>0.25</v>
      </c>
      <c r="L18" s="15">
        <v>0.25</v>
      </c>
      <c r="M18" s="15">
        <v>2.5</v>
      </c>
      <c r="N18" s="30" t="s">
        <v>58</v>
      </c>
    </row>
    <row r="19" spans="1:14" s="17" customFormat="1" x14ac:dyDescent="0.45">
      <c r="A19" s="5" t="s">
        <v>4</v>
      </c>
      <c r="B19" s="5">
        <v>0.25</v>
      </c>
      <c r="C19" s="5">
        <v>0.25</v>
      </c>
      <c r="D19" s="5">
        <v>0.5</v>
      </c>
      <c r="E19" s="10">
        <v>0.25</v>
      </c>
      <c r="F19" s="10">
        <v>0.25</v>
      </c>
      <c r="G19" s="10">
        <v>0.25</v>
      </c>
      <c r="H19" s="10">
        <v>0.25</v>
      </c>
      <c r="I19" s="10">
        <v>0.25</v>
      </c>
      <c r="J19" s="10">
        <v>0.25</v>
      </c>
      <c r="K19" s="15">
        <v>0.25</v>
      </c>
      <c r="L19" s="15">
        <v>0.25</v>
      </c>
      <c r="M19" s="15">
        <f>SUM(B19:L19)</f>
        <v>3</v>
      </c>
      <c r="N19" s="5"/>
    </row>
    <row r="20" spans="1:14" x14ac:dyDescent="0.45">
      <c r="A20" s="23" t="s">
        <v>24</v>
      </c>
      <c r="B20" s="17">
        <v>0.25</v>
      </c>
      <c r="C20" s="17">
        <v>0.25</v>
      </c>
      <c r="D20" s="17">
        <v>0.5</v>
      </c>
      <c r="E20" s="17">
        <v>0.25</v>
      </c>
      <c r="F20" s="17">
        <v>0.25</v>
      </c>
      <c r="G20" s="17">
        <v>0.25</v>
      </c>
      <c r="H20" s="17">
        <v>0.25</v>
      </c>
      <c r="I20" s="17">
        <v>0.25</v>
      </c>
      <c r="J20" s="17">
        <v>0.25</v>
      </c>
      <c r="K20" s="17">
        <v>0.25</v>
      </c>
      <c r="L20" s="17">
        <v>0.25</v>
      </c>
      <c r="M20" s="15">
        <f>SUM(B20:L20)</f>
        <v>3</v>
      </c>
    </row>
  </sheetData>
  <sortState ref="A2:U20">
    <sortCondition ref="A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rightToLeft="1" workbookViewId="0">
      <pane xSplit="1" ySplit="42" topLeftCell="B43" activePane="bottomRight" state="frozen"/>
      <selection pane="topRight" activeCell="G1" sqref="G1"/>
      <selection pane="bottomLeft" activeCell="A43" sqref="A43"/>
      <selection pane="bottomRight" activeCell="M9" sqref="M9"/>
    </sheetView>
  </sheetViews>
  <sheetFormatPr defaultColWidth="8.86328125" defaultRowHeight="14.25" x14ac:dyDescent="0.45"/>
  <cols>
    <col min="1" max="1" width="8.86328125" style="1"/>
    <col min="2" max="2" width="11.1328125" style="1" customWidth="1"/>
    <col min="3" max="18" width="8.86328125" style="1"/>
    <col min="19" max="19" width="30" style="1" bestFit="1" customWidth="1"/>
    <col min="20" max="20" width="13.86328125" style="1" bestFit="1" customWidth="1"/>
    <col min="21" max="16384" width="8.86328125" style="1"/>
  </cols>
  <sheetData>
    <row r="1" spans="1:20" s="11" customFormat="1" x14ac:dyDescent="0.45">
      <c r="A1" s="2" t="s">
        <v>0</v>
      </c>
      <c r="B1" s="3" t="s">
        <v>37</v>
      </c>
      <c r="C1" s="3" t="s">
        <v>38</v>
      </c>
      <c r="D1" s="3" t="s">
        <v>39</v>
      </c>
      <c r="E1" s="3" t="s">
        <v>17</v>
      </c>
      <c r="F1" s="3" t="s">
        <v>40</v>
      </c>
      <c r="G1" s="3" t="s">
        <v>41</v>
      </c>
      <c r="H1" s="3" t="s">
        <v>42</v>
      </c>
      <c r="I1" s="3" t="s">
        <v>43</v>
      </c>
      <c r="J1" s="3" t="s">
        <v>44</v>
      </c>
      <c r="K1" s="3" t="s">
        <v>19</v>
      </c>
      <c r="L1" s="3" t="s">
        <v>35</v>
      </c>
      <c r="M1" s="3" t="s">
        <v>36</v>
      </c>
      <c r="N1" s="3" t="s">
        <v>45</v>
      </c>
      <c r="O1" s="3" t="s">
        <v>27</v>
      </c>
      <c r="P1" s="3" t="s">
        <v>28</v>
      </c>
      <c r="Q1" s="3" t="s">
        <v>46</v>
      </c>
      <c r="R1" s="3" t="s">
        <v>25</v>
      </c>
      <c r="S1" s="3"/>
      <c r="T1" s="3"/>
    </row>
    <row r="2" spans="1:20" s="3" customFormat="1" x14ac:dyDescent="0.45">
      <c r="A2" s="19">
        <v>954402</v>
      </c>
      <c r="B2" s="19">
        <v>0.25</v>
      </c>
      <c r="C2" s="19">
        <v>0.25</v>
      </c>
      <c r="D2" s="19"/>
      <c r="E2" s="19">
        <v>0.25</v>
      </c>
      <c r="F2" s="19">
        <v>0.25</v>
      </c>
      <c r="G2" s="19">
        <v>0.25</v>
      </c>
      <c r="H2" s="19">
        <v>0.25</v>
      </c>
      <c r="I2" s="19"/>
      <c r="J2" s="19"/>
      <c r="K2" s="19">
        <v>0.25</v>
      </c>
      <c r="L2" s="19">
        <v>0.25</v>
      </c>
      <c r="M2" s="19"/>
      <c r="N2" s="19"/>
      <c r="O2" s="19"/>
      <c r="P2" s="19"/>
      <c r="Q2" s="19">
        <v>0.25</v>
      </c>
      <c r="R2" s="15">
        <f t="shared" ref="R2:R20" si="0">SUM(B2:Q2)</f>
        <v>2.25</v>
      </c>
      <c r="S2" s="19"/>
      <c r="T2" s="19"/>
    </row>
    <row r="3" spans="1:20" s="15" customFormat="1" x14ac:dyDescent="0.45">
      <c r="A3" s="15">
        <v>954417</v>
      </c>
      <c r="B3" s="15">
        <v>0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f t="shared" si="0"/>
        <v>0</v>
      </c>
    </row>
    <row r="4" spans="1:20" s="15" customFormat="1" x14ac:dyDescent="0.45">
      <c r="A4" s="15">
        <v>964414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f t="shared" si="0"/>
        <v>0</v>
      </c>
    </row>
    <row r="5" spans="1:20" s="8" customFormat="1" x14ac:dyDescent="0.45">
      <c r="A5" s="9" t="s">
        <v>15</v>
      </c>
      <c r="B5" s="10">
        <v>0.25</v>
      </c>
      <c r="C5" s="10">
        <v>0</v>
      </c>
      <c r="D5" s="10">
        <v>0</v>
      </c>
      <c r="E5" s="10">
        <v>0.5</v>
      </c>
      <c r="F5" s="10">
        <v>0.25</v>
      </c>
      <c r="G5" s="10">
        <v>0.25</v>
      </c>
      <c r="H5" s="10">
        <v>0.25</v>
      </c>
      <c r="I5" s="10">
        <v>0.25</v>
      </c>
      <c r="J5" s="10">
        <v>0.25</v>
      </c>
      <c r="K5" s="10">
        <v>0.25</v>
      </c>
      <c r="L5" s="10">
        <v>0.25</v>
      </c>
      <c r="M5" s="10">
        <v>0.25</v>
      </c>
      <c r="N5" s="10">
        <v>0.25</v>
      </c>
      <c r="O5" s="10">
        <v>0</v>
      </c>
      <c r="P5" s="10">
        <v>0.25</v>
      </c>
      <c r="Q5" s="10">
        <v>0.25</v>
      </c>
      <c r="R5" s="15">
        <f t="shared" si="0"/>
        <v>3.5</v>
      </c>
      <c r="S5" s="26" t="s">
        <v>59</v>
      </c>
      <c r="T5" s="9"/>
    </row>
    <row r="6" spans="1:20" s="5" customFormat="1" x14ac:dyDescent="0.45">
      <c r="A6" s="9" t="s">
        <v>6</v>
      </c>
      <c r="B6" s="10">
        <v>0.25</v>
      </c>
      <c r="C6" s="10">
        <v>0</v>
      </c>
      <c r="D6" s="10">
        <v>0</v>
      </c>
      <c r="E6" s="10">
        <v>0.5</v>
      </c>
      <c r="F6" s="10">
        <v>0.25</v>
      </c>
      <c r="G6" s="10">
        <v>0.25</v>
      </c>
      <c r="H6" s="10">
        <v>0.25</v>
      </c>
      <c r="I6" s="10">
        <v>0.25</v>
      </c>
      <c r="J6" s="10">
        <v>0.25</v>
      </c>
      <c r="K6" s="10">
        <v>0.25</v>
      </c>
      <c r="L6" s="10">
        <v>0.25</v>
      </c>
      <c r="M6" s="10">
        <v>0.25</v>
      </c>
      <c r="N6" s="10">
        <v>0.25</v>
      </c>
      <c r="O6" s="10">
        <v>0</v>
      </c>
      <c r="P6" s="10">
        <v>0.25</v>
      </c>
      <c r="Q6" s="10">
        <v>0.25</v>
      </c>
      <c r="R6" s="15">
        <f t="shared" si="0"/>
        <v>3.5</v>
      </c>
      <c r="S6" s="26" t="s">
        <v>59</v>
      </c>
      <c r="T6" s="10"/>
    </row>
    <row r="7" spans="1:20" s="5" customFormat="1" x14ac:dyDescent="0.45">
      <c r="A7" s="4" t="s">
        <v>12</v>
      </c>
      <c r="B7" s="4">
        <v>0.5</v>
      </c>
      <c r="C7" s="4">
        <v>0.25</v>
      </c>
      <c r="D7" s="4"/>
      <c r="E7" s="4">
        <v>0.25</v>
      </c>
      <c r="F7" s="4">
        <v>0.25</v>
      </c>
      <c r="G7" s="4">
        <v>0.25</v>
      </c>
      <c r="H7" s="4">
        <v>0.5</v>
      </c>
      <c r="I7" s="4">
        <v>0.25</v>
      </c>
      <c r="J7" s="4">
        <v>0.25</v>
      </c>
      <c r="K7" s="4">
        <v>0.25</v>
      </c>
      <c r="L7" s="4">
        <v>0.25</v>
      </c>
      <c r="M7" s="4">
        <v>0.25</v>
      </c>
      <c r="N7" s="4">
        <v>0.25</v>
      </c>
      <c r="O7" s="4">
        <v>0.5</v>
      </c>
      <c r="P7" s="4">
        <v>0.25</v>
      </c>
      <c r="Q7" s="4">
        <v>0.5</v>
      </c>
      <c r="R7" s="15">
        <f t="shared" si="0"/>
        <v>4.75</v>
      </c>
      <c r="S7" s="32" t="s">
        <v>60</v>
      </c>
      <c r="T7" s="4"/>
    </row>
    <row r="8" spans="1:20" s="5" customFormat="1" x14ac:dyDescent="0.45">
      <c r="A8" s="12" t="s">
        <v>8</v>
      </c>
      <c r="B8" s="13">
        <v>0.25</v>
      </c>
      <c r="C8" s="13">
        <v>0.25</v>
      </c>
      <c r="D8" s="13"/>
      <c r="E8" s="13">
        <v>0.5</v>
      </c>
      <c r="F8" s="13">
        <v>0.25</v>
      </c>
      <c r="G8" s="13">
        <v>0.25</v>
      </c>
      <c r="H8" s="13">
        <v>0.25</v>
      </c>
      <c r="I8" s="13">
        <v>0.25</v>
      </c>
      <c r="J8" s="13">
        <v>0.25</v>
      </c>
      <c r="K8" s="13">
        <v>0.25</v>
      </c>
      <c r="L8" s="13">
        <v>0.25</v>
      </c>
      <c r="M8" s="13">
        <v>0.25</v>
      </c>
      <c r="N8" s="13">
        <v>0.25</v>
      </c>
      <c r="O8" s="13">
        <v>0.25</v>
      </c>
      <c r="P8" s="13">
        <v>0.25</v>
      </c>
      <c r="Q8" s="13">
        <v>0.25</v>
      </c>
      <c r="R8" s="15">
        <f t="shared" si="0"/>
        <v>4</v>
      </c>
      <c r="S8" s="12"/>
      <c r="T8" s="12"/>
    </row>
    <row r="9" spans="1:20" s="4" customFormat="1" x14ac:dyDescent="0.45">
      <c r="A9" s="11" t="s">
        <v>13</v>
      </c>
      <c r="B9" s="10">
        <v>0.25</v>
      </c>
      <c r="C9" s="10">
        <v>0</v>
      </c>
      <c r="D9" s="10">
        <v>0</v>
      </c>
      <c r="E9" s="10">
        <v>0.5</v>
      </c>
      <c r="F9" s="10">
        <v>0.25</v>
      </c>
      <c r="G9" s="10">
        <v>0.25</v>
      </c>
      <c r="H9" s="10">
        <v>0.25</v>
      </c>
      <c r="I9" s="10">
        <v>0.25</v>
      </c>
      <c r="J9" s="10">
        <v>0.25</v>
      </c>
      <c r="K9" s="10">
        <v>0.25</v>
      </c>
      <c r="L9" s="10">
        <v>0.25</v>
      </c>
      <c r="M9" s="10">
        <v>0.25</v>
      </c>
      <c r="N9" s="10">
        <v>0</v>
      </c>
      <c r="O9" s="10">
        <v>0</v>
      </c>
      <c r="P9" s="10">
        <v>0</v>
      </c>
      <c r="Q9" s="10">
        <v>0.25</v>
      </c>
      <c r="R9" s="15">
        <f t="shared" si="0"/>
        <v>3</v>
      </c>
      <c r="S9" s="26" t="s">
        <v>59</v>
      </c>
      <c r="T9" s="29" t="s">
        <v>61</v>
      </c>
    </row>
    <row r="10" spans="1:20" s="4" customFormat="1" x14ac:dyDescent="0.45">
      <c r="A10" s="4" t="s">
        <v>9</v>
      </c>
      <c r="B10" s="4">
        <v>0.5</v>
      </c>
      <c r="C10" s="4">
        <v>0.25</v>
      </c>
      <c r="E10" s="4">
        <v>0.25</v>
      </c>
      <c r="F10" s="4">
        <v>0.25</v>
      </c>
      <c r="G10" s="4">
        <v>0.25</v>
      </c>
      <c r="H10" s="4">
        <v>0.5</v>
      </c>
      <c r="I10" s="4">
        <v>0.25</v>
      </c>
      <c r="J10" s="4">
        <v>0.25</v>
      </c>
      <c r="K10" s="4">
        <v>0.25</v>
      </c>
      <c r="L10" s="4">
        <v>0.25</v>
      </c>
      <c r="M10" s="4">
        <v>0.25</v>
      </c>
      <c r="N10" s="4">
        <v>0.25</v>
      </c>
      <c r="O10" s="4">
        <v>0.5</v>
      </c>
      <c r="P10" s="4">
        <v>0.25</v>
      </c>
      <c r="Q10" s="4">
        <v>0.5</v>
      </c>
      <c r="R10" s="15">
        <f t="shared" si="0"/>
        <v>4.75</v>
      </c>
      <c r="S10" s="32" t="s">
        <v>60</v>
      </c>
    </row>
    <row r="11" spans="1:20" s="4" customFormat="1" x14ac:dyDescent="0.45">
      <c r="A11" s="9" t="s">
        <v>1</v>
      </c>
      <c r="B11" s="10">
        <v>0.25</v>
      </c>
      <c r="C11" s="10">
        <v>0</v>
      </c>
      <c r="D11" s="10">
        <v>0</v>
      </c>
      <c r="E11" s="10">
        <v>0.5</v>
      </c>
      <c r="F11" s="10">
        <v>0.25</v>
      </c>
      <c r="G11" s="10">
        <v>0.25</v>
      </c>
      <c r="H11" s="10">
        <v>0.25</v>
      </c>
      <c r="I11" s="10">
        <v>0.25</v>
      </c>
      <c r="J11" s="10">
        <v>0.25</v>
      </c>
      <c r="K11" s="10">
        <v>0.25</v>
      </c>
      <c r="L11" s="10">
        <v>0.25</v>
      </c>
      <c r="M11" s="10">
        <v>0.25</v>
      </c>
      <c r="N11" s="10">
        <v>0.25</v>
      </c>
      <c r="O11" s="10">
        <v>0</v>
      </c>
      <c r="P11" s="10">
        <v>0.25</v>
      </c>
      <c r="Q11" s="10">
        <v>0.25</v>
      </c>
      <c r="R11" s="15">
        <f t="shared" si="0"/>
        <v>3.5</v>
      </c>
      <c r="S11" s="26" t="s">
        <v>59</v>
      </c>
      <c r="T11" s="9"/>
    </row>
    <row r="12" spans="1:20" s="4" customFormat="1" ht="15" customHeight="1" x14ac:dyDescent="0.45">
      <c r="A12" s="7" t="s">
        <v>7</v>
      </c>
      <c r="B12" s="8">
        <v>0.25</v>
      </c>
      <c r="C12" s="8"/>
      <c r="D12" s="8"/>
      <c r="E12" s="8">
        <v>0.5</v>
      </c>
      <c r="F12" s="8">
        <v>0.25</v>
      </c>
      <c r="G12" s="8">
        <v>0.25</v>
      </c>
      <c r="H12" s="8">
        <v>0</v>
      </c>
      <c r="I12" s="8">
        <v>0.25</v>
      </c>
      <c r="J12" s="8">
        <v>0.25</v>
      </c>
      <c r="K12" s="8">
        <v>0.25</v>
      </c>
      <c r="L12" s="8">
        <v>0</v>
      </c>
      <c r="M12" s="8">
        <v>0</v>
      </c>
      <c r="N12" s="8">
        <v>0</v>
      </c>
      <c r="O12" s="8">
        <v>0</v>
      </c>
      <c r="P12" s="8">
        <v>0.25</v>
      </c>
      <c r="Q12" s="8">
        <v>0.25</v>
      </c>
      <c r="R12" s="15">
        <f t="shared" si="0"/>
        <v>2.5</v>
      </c>
      <c r="S12" s="8"/>
      <c r="T12" s="8"/>
    </row>
    <row r="13" spans="1:20" s="13" customFormat="1" x14ac:dyDescent="0.45">
      <c r="A13" s="12" t="s">
        <v>11</v>
      </c>
      <c r="B13" s="13">
        <v>0.25</v>
      </c>
      <c r="C13" s="13">
        <v>0.25</v>
      </c>
      <c r="E13" s="13">
        <v>0.5</v>
      </c>
      <c r="F13" s="13">
        <v>0.25</v>
      </c>
      <c r="G13" s="13">
        <v>0.25</v>
      </c>
      <c r="H13" s="13">
        <v>0.25</v>
      </c>
      <c r="I13" s="13">
        <v>0.25</v>
      </c>
      <c r="J13" s="13">
        <v>0.25</v>
      </c>
      <c r="K13" s="13">
        <v>0.25</v>
      </c>
      <c r="L13" s="13">
        <v>0.25</v>
      </c>
      <c r="M13" s="13">
        <v>0.25</v>
      </c>
      <c r="N13" s="13">
        <v>0.25</v>
      </c>
      <c r="O13" s="13">
        <v>0.25</v>
      </c>
      <c r="P13" s="13">
        <v>0.25</v>
      </c>
      <c r="Q13" s="13">
        <v>0.25</v>
      </c>
      <c r="R13" s="15">
        <f t="shared" si="0"/>
        <v>4</v>
      </c>
      <c r="S13" s="12"/>
      <c r="T13" s="12"/>
    </row>
    <row r="14" spans="1:20" s="12" customFormat="1" x14ac:dyDescent="0.45">
      <c r="A14" s="5" t="s">
        <v>14</v>
      </c>
      <c r="B14" s="5">
        <v>0.25</v>
      </c>
      <c r="C14" s="5">
        <v>0.25</v>
      </c>
      <c r="D14" s="5"/>
      <c r="E14" s="5">
        <v>0.5</v>
      </c>
      <c r="F14" s="5">
        <v>0.25</v>
      </c>
      <c r="G14" s="5">
        <v>0.25</v>
      </c>
      <c r="H14" s="5">
        <v>0</v>
      </c>
      <c r="I14" s="5">
        <v>0.25</v>
      </c>
      <c r="J14" s="5">
        <v>0.25</v>
      </c>
      <c r="K14" s="5">
        <v>0.25</v>
      </c>
      <c r="L14" s="5">
        <v>0.25</v>
      </c>
      <c r="M14" s="5">
        <v>0.25</v>
      </c>
      <c r="N14" s="5">
        <v>0.25</v>
      </c>
      <c r="O14" s="5">
        <v>0.25</v>
      </c>
      <c r="P14" s="5">
        <v>0.25</v>
      </c>
      <c r="Q14" s="5">
        <v>0.25</v>
      </c>
      <c r="R14" s="15">
        <f t="shared" si="0"/>
        <v>3.75</v>
      </c>
      <c r="S14" s="5"/>
      <c r="T14" s="5"/>
    </row>
    <row r="15" spans="1:20" s="14" customFormat="1" x14ac:dyDescent="0.45">
      <c r="A15" s="33" t="s">
        <v>5</v>
      </c>
      <c r="B15" s="4">
        <v>0.5</v>
      </c>
      <c r="C15" s="4">
        <v>0.25</v>
      </c>
      <c r="D15" s="4"/>
      <c r="E15" s="4">
        <v>0.25</v>
      </c>
      <c r="F15" s="4">
        <v>0.25</v>
      </c>
      <c r="G15" s="4">
        <v>0.25</v>
      </c>
      <c r="H15" s="4">
        <v>0.5</v>
      </c>
      <c r="I15" s="4">
        <v>0.25</v>
      </c>
      <c r="J15" s="4">
        <v>0.25</v>
      </c>
      <c r="K15" s="4">
        <v>0.25</v>
      </c>
      <c r="L15" s="4">
        <v>0.25</v>
      </c>
      <c r="M15" s="4">
        <v>0.25</v>
      </c>
      <c r="N15" s="4">
        <v>0.25</v>
      </c>
      <c r="O15" s="4">
        <v>0.5</v>
      </c>
      <c r="P15" s="4">
        <v>0.25</v>
      </c>
      <c r="Q15" s="4">
        <v>0.5</v>
      </c>
      <c r="R15" s="15">
        <f t="shared" si="0"/>
        <v>4.75</v>
      </c>
      <c r="S15" s="34" t="s">
        <v>60</v>
      </c>
      <c r="T15" s="33"/>
    </row>
    <row r="16" spans="1:20" s="19" customFormat="1" x14ac:dyDescent="0.45">
      <c r="A16" s="4" t="s">
        <v>3</v>
      </c>
      <c r="B16" s="4">
        <v>0.5</v>
      </c>
      <c r="C16" s="4">
        <v>0.25</v>
      </c>
      <c r="D16" s="4"/>
      <c r="E16" s="4">
        <v>0.25</v>
      </c>
      <c r="F16" s="4">
        <v>0.25</v>
      </c>
      <c r="G16" s="4">
        <v>0.25</v>
      </c>
      <c r="H16" s="4">
        <v>0.5</v>
      </c>
      <c r="I16" s="4">
        <v>0.25</v>
      </c>
      <c r="J16" s="4">
        <v>0.25</v>
      </c>
      <c r="K16" s="4">
        <v>0.25</v>
      </c>
      <c r="L16" s="4">
        <v>0.25</v>
      </c>
      <c r="M16" s="4">
        <v>0.25</v>
      </c>
      <c r="N16" s="4">
        <v>0.25</v>
      </c>
      <c r="O16" s="4">
        <v>0.5</v>
      </c>
      <c r="P16" s="4">
        <v>0.25</v>
      </c>
      <c r="Q16" s="4">
        <v>0.5</v>
      </c>
      <c r="R16" s="15">
        <f t="shared" si="0"/>
        <v>4.75</v>
      </c>
      <c r="S16" s="32" t="s">
        <v>60</v>
      </c>
      <c r="T16" s="4"/>
    </row>
    <row r="17" spans="1:20" s="10" customFormat="1" x14ac:dyDescent="0.45">
      <c r="A17" s="5" t="s">
        <v>2</v>
      </c>
      <c r="B17" s="5">
        <v>0.25</v>
      </c>
      <c r="C17" s="5">
        <v>0.25</v>
      </c>
      <c r="D17" s="5"/>
      <c r="E17" s="5">
        <v>0.5</v>
      </c>
      <c r="F17" s="5">
        <v>0.25</v>
      </c>
      <c r="G17" s="5">
        <v>0.25</v>
      </c>
      <c r="H17" s="5">
        <v>0</v>
      </c>
      <c r="I17" s="5">
        <v>0.25</v>
      </c>
      <c r="J17" s="5">
        <v>0.25</v>
      </c>
      <c r="K17" s="5">
        <v>0.25</v>
      </c>
      <c r="L17" s="5">
        <v>0.25</v>
      </c>
      <c r="M17" s="5">
        <v>0.25</v>
      </c>
      <c r="N17" s="5">
        <v>0.25</v>
      </c>
      <c r="O17" s="5">
        <v>0.25</v>
      </c>
      <c r="P17" s="5">
        <v>0.25</v>
      </c>
      <c r="Q17" s="5">
        <v>0.25</v>
      </c>
      <c r="R17" s="15">
        <f t="shared" si="0"/>
        <v>3.75</v>
      </c>
      <c r="S17" s="5"/>
      <c r="T17" s="5"/>
    </row>
    <row r="18" spans="1:20" s="9" customFormat="1" x14ac:dyDescent="0.45">
      <c r="A18" s="12" t="s">
        <v>10</v>
      </c>
      <c r="B18" s="13">
        <v>0.25</v>
      </c>
      <c r="C18" s="13">
        <v>0.25</v>
      </c>
      <c r="D18" s="13"/>
      <c r="E18" s="13">
        <v>0.5</v>
      </c>
      <c r="F18" s="13">
        <v>0.25</v>
      </c>
      <c r="G18" s="13">
        <v>0.25</v>
      </c>
      <c r="H18" s="13">
        <v>0.25</v>
      </c>
      <c r="I18" s="13">
        <v>0.25</v>
      </c>
      <c r="J18" s="13">
        <v>0.25</v>
      </c>
      <c r="K18" s="13">
        <v>0.25</v>
      </c>
      <c r="L18" s="13">
        <v>0.25</v>
      </c>
      <c r="M18" s="13">
        <v>0.25</v>
      </c>
      <c r="N18" s="13">
        <v>0.25</v>
      </c>
      <c r="O18" s="13">
        <v>0.25</v>
      </c>
      <c r="P18" s="13">
        <v>0.25</v>
      </c>
      <c r="Q18" s="13">
        <v>0.25</v>
      </c>
      <c r="R18" s="15">
        <f t="shared" si="0"/>
        <v>4</v>
      </c>
      <c r="S18" s="13"/>
      <c r="T18" s="13"/>
    </row>
    <row r="19" spans="1:20" s="9" customFormat="1" x14ac:dyDescent="0.45">
      <c r="A19" s="5" t="s">
        <v>4</v>
      </c>
      <c r="B19" s="5">
        <v>0.25</v>
      </c>
      <c r="C19" s="5">
        <v>0.25</v>
      </c>
      <c r="D19" s="5"/>
      <c r="E19" s="5">
        <v>0.5</v>
      </c>
      <c r="F19" s="5">
        <v>0.25</v>
      </c>
      <c r="G19" s="5">
        <v>0.25</v>
      </c>
      <c r="H19" s="5">
        <v>0</v>
      </c>
      <c r="I19" s="5">
        <v>0.25</v>
      </c>
      <c r="J19" s="5">
        <v>0.25</v>
      </c>
      <c r="K19" s="5">
        <v>0.25</v>
      </c>
      <c r="L19" s="5">
        <v>0.25</v>
      </c>
      <c r="M19" s="5">
        <v>0.25</v>
      </c>
      <c r="N19" s="5">
        <v>0.25</v>
      </c>
      <c r="O19" s="5">
        <v>0.25</v>
      </c>
      <c r="P19" s="5">
        <v>0.25</v>
      </c>
      <c r="Q19" s="5">
        <v>0.25</v>
      </c>
      <c r="R19" s="15">
        <f t="shared" si="0"/>
        <v>3.75</v>
      </c>
      <c r="S19" s="5"/>
      <c r="T19" s="5"/>
    </row>
    <row r="20" spans="1:20" x14ac:dyDescent="0.45">
      <c r="A20" s="23" t="s">
        <v>24</v>
      </c>
      <c r="B20" s="6">
        <v>0.25</v>
      </c>
      <c r="C20" s="1">
        <v>0.25</v>
      </c>
      <c r="D20" s="1">
        <v>0.25</v>
      </c>
      <c r="E20" s="24">
        <v>0.5</v>
      </c>
      <c r="F20" s="24">
        <v>0.25</v>
      </c>
      <c r="G20" s="24">
        <v>0.25</v>
      </c>
      <c r="H20" s="24">
        <v>0.25</v>
      </c>
      <c r="I20" s="24">
        <v>0.25</v>
      </c>
      <c r="J20" s="24">
        <v>0.25</v>
      </c>
      <c r="K20" s="24">
        <v>0.25</v>
      </c>
      <c r="L20" s="24">
        <v>0.25</v>
      </c>
      <c r="M20" s="24">
        <v>0.25</v>
      </c>
      <c r="N20" s="24">
        <v>0.25</v>
      </c>
      <c r="O20" s="24">
        <v>0.25</v>
      </c>
      <c r="P20" s="24">
        <v>0.25</v>
      </c>
      <c r="Q20" s="24">
        <v>0.25</v>
      </c>
      <c r="R20" s="15">
        <f t="shared" si="0"/>
        <v>4.25</v>
      </c>
    </row>
  </sheetData>
  <sortState ref="A1:AA20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workbookViewId="0">
      <pane xSplit="1" ySplit="42" topLeftCell="B67" activePane="bottomRight" state="frozen"/>
      <selection pane="topRight" activeCell="G1" sqref="G1"/>
      <selection pane="bottomLeft" activeCell="A43" sqref="A43"/>
      <selection pane="bottomRight" activeCell="F36" sqref="F36"/>
    </sheetView>
  </sheetViews>
  <sheetFormatPr defaultColWidth="8.86328125" defaultRowHeight="14.25" x14ac:dyDescent="0.45"/>
  <cols>
    <col min="1" max="1" width="8.86328125" style="1"/>
    <col min="2" max="2" width="11.46484375" style="1" customWidth="1"/>
    <col min="3" max="16384" width="8.86328125" style="1"/>
  </cols>
  <sheetData>
    <row r="1" spans="1:9" s="3" customFormat="1" x14ac:dyDescent="0.45">
      <c r="A1" s="2" t="s">
        <v>0</v>
      </c>
      <c r="B1" s="3" t="s">
        <v>16</v>
      </c>
      <c r="C1" s="3" t="s">
        <v>17</v>
      </c>
      <c r="D1" s="3" t="s">
        <v>18</v>
      </c>
      <c r="E1" s="3" t="s">
        <v>19</v>
      </c>
      <c r="F1" s="3" t="s">
        <v>26</v>
      </c>
      <c r="G1" s="3" t="s">
        <v>27</v>
      </c>
      <c r="H1" s="3" t="s">
        <v>28</v>
      </c>
      <c r="I1" s="3" t="s">
        <v>25</v>
      </c>
    </row>
    <row r="2" spans="1:9" s="5" customFormat="1" x14ac:dyDescent="0.45">
      <c r="A2" s="18">
        <v>954402</v>
      </c>
      <c r="B2" s="18"/>
      <c r="C2" s="18"/>
      <c r="D2" s="18"/>
      <c r="E2" s="18"/>
      <c r="F2" s="18"/>
      <c r="G2" s="18"/>
      <c r="H2" s="18"/>
      <c r="I2" s="5">
        <f t="shared" ref="I2:I20" si="0">SUM(B2:H2)</f>
        <v>0</v>
      </c>
    </row>
    <row r="3" spans="1:9" s="5" customFormat="1" x14ac:dyDescent="0.45">
      <c r="A3" s="15">
        <v>954417</v>
      </c>
      <c r="B3" s="15">
        <v>0</v>
      </c>
      <c r="C3" s="15">
        <v>0.25</v>
      </c>
      <c r="D3" s="15">
        <v>0.25</v>
      </c>
      <c r="E3" s="15">
        <v>0.25</v>
      </c>
      <c r="F3" s="15">
        <v>0.25</v>
      </c>
      <c r="G3" s="15">
        <v>0.25</v>
      </c>
      <c r="H3" s="15">
        <v>0.25</v>
      </c>
      <c r="I3" s="5">
        <f t="shared" si="0"/>
        <v>1.5</v>
      </c>
    </row>
    <row r="4" spans="1:9" s="5" customFormat="1" x14ac:dyDescent="0.45">
      <c r="A4" s="15">
        <v>964414</v>
      </c>
      <c r="B4" s="15">
        <v>0</v>
      </c>
      <c r="C4" s="15">
        <v>0.25</v>
      </c>
      <c r="D4" s="15">
        <v>0.25</v>
      </c>
      <c r="E4" s="15">
        <v>0.25</v>
      </c>
      <c r="F4" s="15">
        <v>0.25</v>
      </c>
      <c r="G4" s="15">
        <v>0.25</v>
      </c>
      <c r="H4" s="15">
        <v>0.25</v>
      </c>
      <c r="I4" s="5">
        <f t="shared" si="0"/>
        <v>1.5</v>
      </c>
    </row>
    <row r="5" spans="1:9" s="15" customFormat="1" x14ac:dyDescent="0.45">
      <c r="A5" s="9" t="s">
        <v>15</v>
      </c>
      <c r="B5" s="10">
        <v>0</v>
      </c>
      <c r="C5" s="10">
        <v>0.5</v>
      </c>
      <c r="D5" s="10">
        <v>0.25</v>
      </c>
      <c r="E5" s="9">
        <v>0.25</v>
      </c>
      <c r="F5" s="10">
        <v>0.5</v>
      </c>
      <c r="G5" s="10">
        <v>0.25</v>
      </c>
      <c r="H5" s="10">
        <v>0.5</v>
      </c>
      <c r="I5" s="5">
        <f t="shared" si="0"/>
        <v>2.25</v>
      </c>
    </row>
    <row r="6" spans="1:9" s="15" customFormat="1" x14ac:dyDescent="0.45">
      <c r="A6" s="9" t="s">
        <v>6</v>
      </c>
      <c r="B6" s="10">
        <v>0</v>
      </c>
      <c r="C6" s="10">
        <v>0.5</v>
      </c>
      <c r="D6" s="10">
        <v>0.25</v>
      </c>
      <c r="E6" s="10">
        <v>0</v>
      </c>
      <c r="F6" s="10">
        <v>0.5</v>
      </c>
      <c r="G6" s="10">
        <v>0.25</v>
      </c>
      <c r="H6" s="10">
        <v>0.5</v>
      </c>
      <c r="I6" s="5">
        <f t="shared" si="0"/>
        <v>2</v>
      </c>
    </row>
    <row r="7" spans="1:9" s="10" customFormat="1" x14ac:dyDescent="0.45">
      <c r="A7" s="4" t="s">
        <v>12</v>
      </c>
      <c r="B7" s="4">
        <v>0.25</v>
      </c>
      <c r="C7" s="4">
        <v>0.5</v>
      </c>
      <c r="D7" s="4">
        <v>0.25</v>
      </c>
      <c r="E7" s="4">
        <v>0.25</v>
      </c>
      <c r="F7" s="4">
        <v>0.5</v>
      </c>
      <c r="G7" s="4">
        <v>0.25</v>
      </c>
      <c r="H7" s="4">
        <v>0.5</v>
      </c>
      <c r="I7" s="5">
        <f t="shared" si="0"/>
        <v>2.5</v>
      </c>
    </row>
    <row r="8" spans="1:9" s="9" customFormat="1" x14ac:dyDescent="0.45">
      <c r="A8" s="12" t="s">
        <v>8</v>
      </c>
      <c r="B8" s="13">
        <v>0.25</v>
      </c>
      <c r="C8" s="13">
        <v>0.5</v>
      </c>
      <c r="D8" s="13">
        <v>0.25</v>
      </c>
      <c r="E8" s="13">
        <v>0</v>
      </c>
      <c r="F8" s="13">
        <v>0.5</v>
      </c>
      <c r="G8" s="13">
        <v>0.25</v>
      </c>
      <c r="H8" s="13">
        <v>0.5</v>
      </c>
      <c r="I8" s="5">
        <f t="shared" si="0"/>
        <v>2.25</v>
      </c>
    </row>
    <row r="9" spans="1:9" s="9" customFormat="1" x14ac:dyDescent="0.45">
      <c r="A9" s="11" t="s">
        <v>13</v>
      </c>
      <c r="B9" s="10">
        <v>0</v>
      </c>
      <c r="C9" s="10">
        <v>0.5</v>
      </c>
      <c r="D9" s="10">
        <v>0.25</v>
      </c>
      <c r="E9" s="9">
        <v>0.25</v>
      </c>
      <c r="F9" s="10">
        <v>0.5</v>
      </c>
      <c r="G9" s="10">
        <v>0.25</v>
      </c>
      <c r="H9" s="10">
        <v>0.5</v>
      </c>
      <c r="I9" s="5">
        <f t="shared" si="0"/>
        <v>2.25</v>
      </c>
    </row>
    <row r="10" spans="1:9" s="11" customFormat="1" x14ac:dyDescent="0.45">
      <c r="A10" s="4" t="s">
        <v>9</v>
      </c>
      <c r="B10" s="4">
        <v>0.25</v>
      </c>
      <c r="C10" s="4">
        <v>0.5</v>
      </c>
      <c r="D10" s="4">
        <v>0.25</v>
      </c>
      <c r="E10" s="4">
        <v>0.25</v>
      </c>
      <c r="F10" s="4">
        <v>0.5</v>
      </c>
      <c r="G10" s="4">
        <v>0.25</v>
      </c>
      <c r="H10" s="4">
        <v>0.5</v>
      </c>
      <c r="I10" s="5">
        <f t="shared" si="0"/>
        <v>2.5</v>
      </c>
    </row>
    <row r="11" spans="1:9" s="4" customFormat="1" x14ac:dyDescent="0.45">
      <c r="A11" s="9" t="s">
        <v>1</v>
      </c>
      <c r="B11" s="10">
        <v>0</v>
      </c>
      <c r="C11" s="10">
        <v>0.5</v>
      </c>
      <c r="D11" s="10">
        <v>0.25</v>
      </c>
      <c r="E11" s="9">
        <v>0.25</v>
      </c>
      <c r="F11" s="10">
        <v>0.5</v>
      </c>
      <c r="G11" s="10">
        <v>0.25</v>
      </c>
      <c r="H11" s="10">
        <v>0.5</v>
      </c>
      <c r="I11" s="5">
        <f t="shared" si="0"/>
        <v>2.25</v>
      </c>
    </row>
    <row r="12" spans="1:9" s="4" customFormat="1" x14ac:dyDescent="0.45">
      <c r="A12" s="16" t="s">
        <v>7</v>
      </c>
      <c r="B12" s="5">
        <v>0.25</v>
      </c>
      <c r="C12" s="5">
        <v>0.5</v>
      </c>
      <c r="D12" s="5">
        <v>0.25</v>
      </c>
      <c r="E12" s="5">
        <v>0.25</v>
      </c>
      <c r="F12" s="5">
        <v>0.5</v>
      </c>
      <c r="G12" s="5">
        <v>0.25</v>
      </c>
      <c r="H12" s="5">
        <v>0.5</v>
      </c>
      <c r="I12" s="5">
        <f t="shared" si="0"/>
        <v>2.5</v>
      </c>
    </row>
    <row r="13" spans="1:9" s="4" customFormat="1" x14ac:dyDescent="0.45">
      <c r="A13" s="12" t="s">
        <v>11</v>
      </c>
      <c r="B13" s="13">
        <v>0.25</v>
      </c>
      <c r="C13" s="13">
        <v>0.5</v>
      </c>
      <c r="D13" s="13">
        <v>0.25</v>
      </c>
      <c r="E13" s="13">
        <v>0</v>
      </c>
      <c r="F13" s="13">
        <v>0.5</v>
      </c>
      <c r="G13" s="13">
        <v>0.25</v>
      </c>
      <c r="H13" s="13">
        <v>0.5</v>
      </c>
      <c r="I13" s="5">
        <f t="shared" si="0"/>
        <v>2.25</v>
      </c>
    </row>
    <row r="14" spans="1:9" s="4" customFormat="1" ht="15" customHeight="1" x14ac:dyDescent="0.45">
      <c r="A14" s="5" t="s">
        <v>14</v>
      </c>
      <c r="B14" s="5">
        <v>0.25</v>
      </c>
      <c r="C14" s="5">
        <v>0.5</v>
      </c>
      <c r="D14" s="5">
        <v>0.25</v>
      </c>
      <c r="E14" s="5">
        <v>0.25</v>
      </c>
      <c r="F14" s="5">
        <v>0.5</v>
      </c>
      <c r="G14" s="5">
        <v>0.25</v>
      </c>
      <c r="H14" s="5">
        <v>0.5</v>
      </c>
      <c r="I14" s="5">
        <f t="shared" si="0"/>
        <v>2.5</v>
      </c>
    </row>
    <row r="15" spans="1:9" s="13" customFormat="1" x14ac:dyDescent="0.45">
      <c r="A15" s="4" t="s">
        <v>5</v>
      </c>
      <c r="B15" s="4">
        <v>0.25</v>
      </c>
      <c r="C15" s="4">
        <v>0.5</v>
      </c>
      <c r="D15" s="4">
        <v>0.25</v>
      </c>
      <c r="E15" s="4">
        <v>0.25</v>
      </c>
      <c r="F15" s="4">
        <v>0.5</v>
      </c>
      <c r="G15" s="4">
        <v>0.25</v>
      </c>
      <c r="H15" s="4">
        <v>0.5</v>
      </c>
      <c r="I15" s="5">
        <f t="shared" si="0"/>
        <v>2.5</v>
      </c>
    </row>
    <row r="16" spans="1:9" s="12" customFormat="1" x14ac:dyDescent="0.45">
      <c r="A16" s="4" t="s">
        <v>3</v>
      </c>
      <c r="B16" s="4">
        <v>0.25</v>
      </c>
      <c r="C16" s="4">
        <v>0.5</v>
      </c>
      <c r="D16" s="4">
        <v>0.25</v>
      </c>
      <c r="E16" s="4">
        <v>0.25</v>
      </c>
      <c r="F16" s="4">
        <v>0.5</v>
      </c>
      <c r="G16" s="4">
        <v>0.25</v>
      </c>
      <c r="H16" s="4">
        <v>0.5</v>
      </c>
      <c r="I16" s="5">
        <f t="shared" si="0"/>
        <v>2.5</v>
      </c>
    </row>
    <row r="17" spans="1:9" s="14" customFormat="1" x14ac:dyDescent="0.45">
      <c r="A17" s="35" t="s">
        <v>2</v>
      </c>
      <c r="B17" s="5">
        <v>0.25</v>
      </c>
      <c r="C17" s="5">
        <v>0.5</v>
      </c>
      <c r="D17" s="5">
        <v>0.25</v>
      </c>
      <c r="E17" s="5">
        <v>0.25</v>
      </c>
      <c r="F17" s="5">
        <v>0.5</v>
      </c>
      <c r="G17" s="5">
        <v>0.25</v>
      </c>
      <c r="H17" s="5">
        <v>0.5</v>
      </c>
      <c r="I17" s="5">
        <f t="shared" si="0"/>
        <v>2.5</v>
      </c>
    </row>
    <row r="18" spans="1:9" s="17" customFormat="1" x14ac:dyDescent="0.45">
      <c r="A18" s="12" t="s">
        <v>10</v>
      </c>
      <c r="B18" s="13">
        <v>0.25</v>
      </c>
      <c r="C18" s="13">
        <v>0.5</v>
      </c>
      <c r="D18" s="13">
        <v>0.25</v>
      </c>
      <c r="E18" s="13">
        <v>0</v>
      </c>
      <c r="F18" s="13">
        <v>0.5</v>
      </c>
      <c r="G18" s="13">
        <v>0.25</v>
      </c>
      <c r="H18" s="13">
        <v>0.5</v>
      </c>
      <c r="I18" s="5">
        <f t="shared" si="0"/>
        <v>2.25</v>
      </c>
    </row>
    <row r="19" spans="1:9" s="18" customFormat="1" x14ac:dyDescent="0.45">
      <c r="A19" s="5" t="s">
        <v>4</v>
      </c>
      <c r="B19" s="5">
        <v>0.25</v>
      </c>
      <c r="C19" s="5">
        <v>0.5</v>
      </c>
      <c r="D19" s="5">
        <v>0.25</v>
      </c>
      <c r="E19" s="5">
        <v>0.25</v>
      </c>
      <c r="F19" s="5">
        <v>0.5</v>
      </c>
      <c r="G19" s="5">
        <v>0.25</v>
      </c>
      <c r="H19" s="5">
        <v>0.5</v>
      </c>
      <c r="I19" s="5">
        <f t="shared" si="0"/>
        <v>2.5</v>
      </c>
    </row>
    <row r="20" spans="1:9" x14ac:dyDescent="0.45">
      <c r="A20" s="22" t="s">
        <v>24</v>
      </c>
      <c r="B20" s="18">
        <v>0.25</v>
      </c>
      <c r="C20" s="18">
        <v>0.5</v>
      </c>
      <c r="D20" s="18">
        <v>0.25</v>
      </c>
      <c r="E20" s="18">
        <v>0.25</v>
      </c>
      <c r="F20" s="18">
        <v>0.5</v>
      </c>
      <c r="G20" s="18">
        <v>0.25</v>
      </c>
      <c r="H20" s="18">
        <v>0.5</v>
      </c>
      <c r="I20" s="5">
        <f t="shared" si="0"/>
        <v>2.5</v>
      </c>
    </row>
    <row r="21" spans="1:9" x14ac:dyDescent="0.45">
      <c r="B21" s="6"/>
    </row>
  </sheetData>
  <sortState ref="A2:P20">
    <sortCondition ref="A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rightToLeft="1" workbookViewId="0">
      <selection activeCell="D30" sqref="D30"/>
    </sheetView>
  </sheetViews>
  <sheetFormatPr defaultRowHeight="14.25" x14ac:dyDescent="0.45"/>
  <sheetData>
    <row r="1" spans="1:8" x14ac:dyDescent="0.45">
      <c r="A1" s="2" t="s">
        <v>0</v>
      </c>
      <c r="B1" s="20" t="s">
        <v>47</v>
      </c>
      <c r="C1" s="20" t="s">
        <v>48</v>
      </c>
      <c r="D1" s="20" t="s">
        <v>25</v>
      </c>
    </row>
    <row r="2" spans="1:8" x14ac:dyDescent="0.45">
      <c r="A2" s="3">
        <v>954402</v>
      </c>
      <c r="B2">
        <v>2</v>
      </c>
      <c r="C2">
        <v>1</v>
      </c>
      <c r="D2" s="21">
        <v>1</v>
      </c>
      <c r="E2" t="s">
        <v>67</v>
      </c>
    </row>
    <row r="3" spans="1:8" x14ac:dyDescent="0.45">
      <c r="A3" s="15">
        <v>954417</v>
      </c>
      <c r="B3">
        <v>0</v>
      </c>
      <c r="C3">
        <v>0</v>
      </c>
      <c r="D3" s="21">
        <f t="shared" ref="D3:D20" si="0">SUM(B3:C3)</f>
        <v>0</v>
      </c>
    </row>
    <row r="4" spans="1:8" x14ac:dyDescent="0.45">
      <c r="A4" s="15">
        <v>964414</v>
      </c>
      <c r="D4" s="21">
        <f t="shared" si="0"/>
        <v>0</v>
      </c>
    </row>
    <row r="5" spans="1:8" x14ac:dyDescent="0.45">
      <c r="A5" s="9" t="s">
        <v>15</v>
      </c>
      <c r="B5" s="37">
        <v>2.5</v>
      </c>
      <c r="D5" s="21">
        <f t="shared" si="0"/>
        <v>2.5</v>
      </c>
    </row>
    <row r="6" spans="1:8" x14ac:dyDescent="0.45">
      <c r="A6" s="9" t="s">
        <v>6</v>
      </c>
      <c r="B6">
        <v>3</v>
      </c>
      <c r="C6">
        <v>1.5</v>
      </c>
      <c r="D6" s="21">
        <f t="shared" si="0"/>
        <v>4.5</v>
      </c>
    </row>
    <row r="7" spans="1:8" x14ac:dyDescent="0.45">
      <c r="A7" s="4" t="s">
        <v>12</v>
      </c>
      <c r="B7">
        <v>2.5</v>
      </c>
      <c r="D7" s="21">
        <f t="shared" si="0"/>
        <v>2.5</v>
      </c>
    </row>
    <row r="8" spans="1:8" x14ac:dyDescent="0.45">
      <c r="A8" s="12" t="s">
        <v>8</v>
      </c>
      <c r="B8">
        <v>3</v>
      </c>
      <c r="D8" s="21">
        <f t="shared" si="0"/>
        <v>3</v>
      </c>
    </row>
    <row r="9" spans="1:8" x14ac:dyDescent="0.45">
      <c r="A9" s="11" t="s">
        <v>13</v>
      </c>
      <c r="B9">
        <v>0</v>
      </c>
      <c r="D9" s="21">
        <f t="shared" si="0"/>
        <v>0</v>
      </c>
    </row>
    <row r="10" spans="1:8" x14ac:dyDescent="0.45">
      <c r="A10" s="4" t="s">
        <v>9</v>
      </c>
      <c r="B10">
        <v>3</v>
      </c>
      <c r="C10">
        <v>1.5</v>
      </c>
      <c r="D10" s="21">
        <f t="shared" si="0"/>
        <v>4.5</v>
      </c>
    </row>
    <row r="11" spans="1:8" x14ac:dyDescent="0.45">
      <c r="A11" s="9" t="s">
        <v>1</v>
      </c>
      <c r="B11">
        <v>2.5</v>
      </c>
      <c r="C11">
        <v>1</v>
      </c>
      <c r="D11" s="21">
        <f t="shared" si="0"/>
        <v>3.5</v>
      </c>
    </row>
    <row r="12" spans="1:8" x14ac:dyDescent="0.45">
      <c r="A12" s="27" t="s">
        <v>7</v>
      </c>
      <c r="B12">
        <v>3</v>
      </c>
      <c r="D12" s="21">
        <f t="shared" si="0"/>
        <v>3</v>
      </c>
    </row>
    <row r="13" spans="1:8" x14ac:dyDescent="0.45">
      <c r="A13" s="12" t="s">
        <v>11</v>
      </c>
      <c r="B13">
        <v>2.5</v>
      </c>
      <c r="D13" s="21">
        <f t="shared" si="0"/>
        <v>2.5</v>
      </c>
      <c r="E13" t="s">
        <v>62</v>
      </c>
      <c r="F13" t="s">
        <v>63</v>
      </c>
      <c r="G13" t="s">
        <v>64</v>
      </c>
      <c r="H13" t="s">
        <v>65</v>
      </c>
    </row>
    <row r="14" spans="1:8" x14ac:dyDescent="0.45">
      <c r="A14" s="5" t="s">
        <v>14</v>
      </c>
      <c r="B14" s="37">
        <v>2.5</v>
      </c>
      <c r="D14" s="21">
        <f t="shared" si="0"/>
        <v>2.5</v>
      </c>
      <c r="E14" t="s">
        <v>66</v>
      </c>
    </row>
    <row r="15" spans="1:8" x14ac:dyDescent="0.45">
      <c r="A15" s="4" t="s">
        <v>5</v>
      </c>
      <c r="B15" s="37">
        <v>2.5</v>
      </c>
      <c r="D15" s="21">
        <f t="shared" si="0"/>
        <v>2.5</v>
      </c>
    </row>
    <row r="16" spans="1:8" x14ac:dyDescent="0.45">
      <c r="A16" s="4" t="s">
        <v>3</v>
      </c>
      <c r="B16">
        <v>3</v>
      </c>
      <c r="C16">
        <v>1</v>
      </c>
      <c r="D16" s="21">
        <f t="shared" si="0"/>
        <v>4</v>
      </c>
    </row>
    <row r="17" spans="1:6" x14ac:dyDescent="0.45">
      <c r="A17" s="5" t="s">
        <v>2</v>
      </c>
      <c r="B17" s="38">
        <v>3</v>
      </c>
      <c r="D17" s="21">
        <f t="shared" si="0"/>
        <v>3</v>
      </c>
    </row>
    <row r="18" spans="1:6" x14ac:dyDescent="0.45">
      <c r="A18" s="12" t="s">
        <v>10</v>
      </c>
      <c r="B18">
        <v>3</v>
      </c>
      <c r="C18">
        <v>1</v>
      </c>
      <c r="D18" s="21">
        <f t="shared" si="0"/>
        <v>4</v>
      </c>
    </row>
    <row r="19" spans="1:6" x14ac:dyDescent="0.45">
      <c r="A19" s="5" t="s">
        <v>4</v>
      </c>
      <c r="B19" s="37">
        <v>3</v>
      </c>
      <c r="D19" s="21">
        <f t="shared" si="0"/>
        <v>3</v>
      </c>
      <c r="E19" t="s">
        <v>67</v>
      </c>
      <c r="F19" t="s">
        <v>68</v>
      </c>
    </row>
    <row r="20" spans="1:6" x14ac:dyDescent="0.45">
      <c r="A20" t="s">
        <v>24</v>
      </c>
      <c r="B20">
        <v>3</v>
      </c>
      <c r="C20">
        <v>1.5</v>
      </c>
      <c r="D20" s="21">
        <f t="shared" si="0"/>
        <v>4.5</v>
      </c>
    </row>
  </sheetData>
  <sortState ref="A2:F20">
    <sortCondition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rightToLeft="1" workbookViewId="0">
      <selection activeCell="B1" sqref="B1:C1048576"/>
    </sheetView>
  </sheetViews>
  <sheetFormatPr defaultRowHeight="14.25" x14ac:dyDescent="0.45"/>
  <sheetData>
    <row r="1" spans="1:2" x14ac:dyDescent="0.45">
      <c r="A1" s="2" t="s">
        <v>0</v>
      </c>
      <c r="B1" s="20" t="s">
        <v>55</v>
      </c>
    </row>
    <row r="2" spans="1:2" x14ac:dyDescent="0.45">
      <c r="A2" s="3">
        <v>954402</v>
      </c>
      <c r="B2">
        <v>1</v>
      </c>
    </row>
    <row r="3" spans="1:2" x14ac:dyDescent="0.45">
      <c r="A3" s="15">
        <v>954417</v>
      </c>
      <c r="B3">
        <v>0.5</v>
      </c>
    </row>
    <row r="4" spans="1:2" x14ac:dyDescent="0.45">
      <c r="A4" s="15">
        <v>964414</v>
      </c>
      <c r="B4">
        <v>0.5</v>
      </c>
    </row>
    <row r="5" spans="1:2" x14ac:dyDescent="0.45">
      <c r="A5" s="9" t="s">
        <v>15</v>
      </c>
      <c r="B5">
        <v>1</v>
      </c>
    </row>
    <row r="6" spans="1:2" x14ac:dyDescent="0.45">
      <c r="A6" s="9" t="s">
        <v>6</v>
      </c>
      <c r="B6">
        <v>2</v>
      </c>
    </row>
    <row r="7" spans="1:2" x14ac:dyDescent="0.45">
      <c r="A7" s="4" t="s">
        <v>12</v>
      </c>
      <c r="B7">
        <v>1.5</v>
      </c>
    </row>
    <row r="8" spans="1:2" x14ac:dyDescent="0.45">
      <c r="A8" s="12" t="s">
        <v>8</v>
      </c>
      <c r="B8">
        <v>2</v>
      </c>
    </row>
    <row r="9" spans="1:2" x14ac:dyDescent="0.45">
      <c r="A9" s="11" t="s">
        <v>13</v>
      </c>
      <c r="B9">
        <v>0.25</v>
      </c>
    </row>
    <row r="10" spans="1:2" x14ac:dyDescent="0.45">
      <c r="A10" s="4" t="s">
        <v>9</v>
      </c>
      <c r="B10">
        <v>1.5</v>
      </c>
    </row>
    <row r="11" spans="1:2" x14ac:dyDescent="0.45">
      <c r="A11" s="9" t="s">
        <v>1</v>
      </c>
      <c r="B11">
        <v>1</v>
      </c>
    </row>
    <row r="12" spans="1:2" x14ac:dyDescent="0.45">
      <c r="A12" s="27" t="s">
        <v>7</v>
      </c>
      <c r="B12">
        <v>2</v>
      </c>
    </row>
    <row r="13" spans="1:2" x14ac:dyDescent="0.45">
      <c r="A13" s="12" t="s">
        <v>11</v>
      </c>
      <c r="B13">
        <v>1</v>
      </c>
    </row>
    <row r="14" spans="1:2" x14ac:dyDescent="0.45">
      <c r="A14" s="5" t="s">
        <v>14</v>
      </c>
      <c r="B14">
        <v>1</v>
      </c>
    </row>
    <row r="15" spans="1:2" x14ac:dyDescent="0.45">
      <c r="A15" s="4" t="s">
        <v>5</v>
      </c>
      <c r="B15">
        <v>1</v>
      </c>
    </row>
    <row r="16" spans="1:2" x14ac:dyDescent="0.45">
      <c r="A16" s="4" t="s">
        <v>3</v>
      </c>
      <c r="B16">
        <v>1.5</v>
      </c>
    </row>
    <row r="17" spans="1:2" x14ac:dyDescent="0.45">
      <c r="A17" s="5" t="s">
        <v>2</v>
      </c>
      <c r="B17">
        <v>1</v>
      </c>
    </row>
    <row r="18" spans="1:2" x14ac:dyDescent="0.45">
      <c r="A18" s="12" t="s">
        <v>10</v>
      </c>
      <c r="B18">
        <v>1</v>
      </c>
    </row>
    <row r="19" spans="1:2" x14ac:dyDescent="0.45">
      <c r="A19" s="5" t="s">
        <v>4</v>
      </c>
      <c r="B19">
        <v>2</v>
      </c>
    </row>
    <row r="20" spans="1:2" x14ac:dyDescent="0.45">
      <c r="A20" t="s">
        <v>24</v>
      </c>
      <c r="B20">
        <v>2</v>
      </c>
    </row>
  </sheetData>
  <sortState ref="A2:D20">
    <sortCondition ref="A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B1" sqref="B1:C1048576"/>
    </sheetView>
  </sheetViews>
  <sheetFormatPr defaultRowHeight="14.25" x14ac:dyDescent="0.45"/>
  <sheetData>
    <row r="1" spans="1:7" x14ac:dyDescent="0.45">
      <c r="A1" s="2" t="s">
        <v>0</v>
      </c>
      <c r="B1" s="20" t="s">
        <v>49</v>
      </c>
      <c r="C1" s="20" t="s">
        <v>50</v>
      </c>
      <c r="D1" s="20" t="s">
        <v>51</v>
      </c>
      <c r="E1" s="20" t="s">
        <v>52</v>
      </c>
      <c r="F1" s="20" t="s">
        <v>53</v>
      </c>
      <c r="G1" s="20" t="s">
        <v>25</v>
      </c>
    </row>
    <row r="2" spans="1:7" x14ac:dyDescent="0.45">
      <c r="A2" s="3">
        <v>954402</v>
      </c>
      <c r="G2">
        <f t="shared" ref="G2:G20" si="0">SUM(B2:F2)</f>
        <v>0</v>
      </c>
    </row>
    <row r="3" spans="1:7" x14ac:dyDescent="0.45">
      <c r="A3" s="15">
        <v>954417</v>
      </c>
      <c r="B3">
        <v>0.5</v>
      </c>
      <c r="C3">
        <v>0.25</v>
      </c>
      <c r="F3">
        <v>0.25</v>
      </c>
      <c r="G3">
        <f t="shared" si="0"/>
        <v>1</v>
      </c>
    </row>
    <row r="4" spans="1:7" x14ac:dyDescent="0.45">
      <c r="A4" s="15">
        <v>964414</v>
      </c>
      <c r="B4">
        <v>0.5</v>
      </c>
      <c r="C4">
        <v>0.25</v>
      </c>
      <c r="F4">
        <v>0.25</v>
      </c>
      <c r="G4">
        <f t="shared" si="0"/>
        <v>1</v>
      </c>
    </row>
    <row r="5" spans="1:7" x14ac:dyDescent="0.45">
      <c r="A5" s="9" t="s">
        <v>15</v>
      </c>
      <c r="B5">
        <v>1</v>
      </c>
      <c r="C5">
        <v>0.5</v>
      </c>
      <c r="D5">
        <v>0.5</v>
      </c>
      <c r="E5">
        <v>0.5</v>
      </c>
      <c r="F5">
        <v>0.25</v>
      </c>
      <c r="G5">
        <f t="shared" si="0"/>
        <v>2.75</v>
      </c>
    </row>
    <row r="6" spans="1:7" x14ac:dyDescent="0.45">
      <c r="A6" s="9" t="s">
        <v>6</v>
      </c>
      <c r="B6">
        <v>1</v>
      </c>
      <c r="C6">
        <v>0.5</v>
      </c>
      <c r="D6">
        <v>0.5</v>
      </c>
      <c r="E6">
        <v>0.5</v>
      </c>
      <c r="F6">
        <v>0.25</v>
      </c>
      <c r="G6">
        <f t="shared" si="0"/>
        <v>2.75</v>
      </c>
    </row>
    <row r="7" spans="1:7" x14ac:dyDescent="0.45">
      <c r="A7" s="4" t="s">
        <v>12</v>
      </c>
      <c r="B7">
        <v>1</v>
      </c>
      <c r="C7">
        <v>0.5</v>
      </c>
      <c r="D7">
        <v>0.5</v>
      </c>
      <c r="E7">
        <v>0.5</v>
      </c>
      <c r="F7">
        <v>0.5</v>
      </c>
      <c r="G7">
        <f t="shared" si="0"/>
        <v>3</v>
      </c>
    </row>
    <row r="8" spans="1:7" x14ac:dyDescent="0.45">
      <c r="A8" s="12" t="s">
        <v>8</v>
      </c>
      <c r="B8">
        <v>0.5</v>
      </c>
      <c r="C8">
        <v>0.5</v>
      </c>
      <c r="D8">
        <v>0.5</v>
      </c>
      <c r="E8">
        <v>0.5</v>
      </c>
      <c r="F8">
        <v>0.5</v>
      </c>
      <c r="G8">
        <f t="shared" si="0"/>
        <v>2.5</v>
      </c>
    </row>
    <row r="9" spans="1:7" x14ac:dyDescent="0.45">
      <c r="A9" s="11" t="s">
        <v>13</v>
      </c>
      <c r="B9">
        <v>1</v>
      </c>
      <c r="C9">
        <v>0.5</v>
      </c>
      <c r="D9">
        <v>0.5</v>
      </c>
      <c r="E9">
        <v>0.5</v>
      </c>
      <c r="F9">
        <v>0.25</v>
      </c>
      <c r="G9">
        <f t="shared" si="0"/>
        <v>2.75</v>
      </c>
    </row>
    <row r="10" spans="1:7" x14ac:dyDescent="0.45">
      <c r="A10" s="4" t="s">
        <v>9</v>
      </c>
      <c r="B10">
        <v>1</v>
      </c>
      <c r="C10">
        <v>0.5</v>
      </c>
      <c r="D10">
        <v>0.5</v>
      </c>
      <c r="E10">
        <v>0.5</v>
      </c>
      <c r="F10">
        <v>0.5</v>
      </c>
      <c r="G10">
        <f t="shared" si="0"/>
        <v>3</v>
      </c>
    </row>
    <row r="11" spans="1:7" x14ac:dyDescent="0.45">
      <c r="A11" s="9" t="s">
        <v>1</v>
      </c>
      <c r="B11">
        <v>1</v>
      </c>
      <c r="C11">
        <v>0.5</v>
      </c>
      <c r="D11">
        <v>0.5</v>
      </c>
      <c r="E11">
        <v>0.5</v>
      </c>
      <c r="F11">
        <v>0.25</v>
      </c>
      <c r="G11">
        <f t="shared" si="0"/>
        <v>2.75</v>
      </c>
    </row>
    <row r="12" spans="1:7" x14ac:dyDescent="0.45">
      <c r="A12" s="27" t="s">
        <v>7</v>
      </c>
      <c r="B12">
        <v>1</v>
      </c>
      <c r="C12">
        <v>0.5</v>
      </c>
      <c r="D12">
        <v>0.5</v>
      </c>
      <c r="E12">
        <v>0.5</v>
      </c>
      <c r="F12">
        <v>0.5</v>
      </c>
      <c r="G12">
        <f t="shared" si="0"/>
        <v>3</v>
      </c>
    </row>
    <row r="13" spans="1:7" x14ac:dyDescent="0.45">
      <c r="A13" s="12" t="s">
        <v>11</v>
      </c>
      <c r="B13">
        <v>0.5</v>
      </c>
      <c r="C13">
        <v>0.5</v>
      </c>
      <c r="D13">
        <v>0.5</v>
      </c>
      <c r="E13">
        <v>0.5</v>
      </c>
      <c r="F13">
        <v>0.5</v>
      </c>
      <c r="G13">
        <f t="shared" si="0"/>
        <v>2.5</v>
      </c>
    </row>
    <row r="14" spans="1:7" x14ac:dyDescent="0.45">
      <c r="A14" s="5" t="s">
        <v>14</v>
      </c>
      <c r="B14">
        <v>1</v>
      </c>
      <c r="C14">
        <v>0.5</v>
      </c>
      <c r="D14">
        <v>0.5</v>
      </c>
      <c r="E14">
        <v>0.5</v>
      </c>
      <c r="F14">
        <v>0.5</v>
      </c>
      <c r="G14">
        <f t="shared" si="0"/>
        <v>3</v>
      </c>
    </row>
    <row r="15" spans="1:7" x14ac:dyDescent="0.45">
      <c r="A15" s="4" t="s">
        <v>5</v>
      </c>
      <c r="B15">
        <v>1</v>
      </c>
      <c r="C15">
        <v>0.5</v>
      </c>
      <c r="D15">
        <v>0.5</v>
      </c>
      <c r="E15">
        <v>0.5</v>
      </c>
      <c r="F15">
        <v>0.5</v>
      </c>
      <c r="G15">
        <f t="shared" si="0"/>
        <v>3</v>
      </c>
    </row>
    <row r="16" spans="1:7" x14ac:dyDescent="0.45">
      <c r="A16" s="4" t="s">
        <v>3</v>
      </c>
      <c r="B16">
        <v>1</v>
      </c>
      <c r="C16">
        <v>0.5</v>
      </c>
      <c r="D16">
        <v>0.5</v>
      </c>
      <c r="E16">
        <v>0.5</v>
      </c>
      <c r="F16">
        <v>0.5</v>
      </c>
      <c r="G16">
        <f t="shared" si="0"/>
        <v>3</v>
      </c>
    </row>
    <row r="17" spans="1:7" x14ac:dyDescent="0.45">
      <c r="A17" s="5" t="s">
        <v>2</v>
      </c>
      <c r="B17">
        <v>1</v>
      </c>
      <c r="C17">
        <v>0.5</v>
      </c>
      <c r="D17">
        <v>0.5</v>
      </c>
      <c r="E17">
        <v>0.5</v>
      </c>
      <c r="F17">
        <v>0.5</v>
      </c>
      <c r="G17">
        <f t="shared" si="0"/>
        <v>3</v>
      </c>
    </row>
    <row r="18" spans="1:7" x14ac:dyDescent="0.45">
      <c r="A18" s="12" t="s">
        <v>10</v>
      </c>
      <c r="B18">
        <v>0.5</v>
      </c>
      <c r="C18">
        <v>0.5</v>
      </c>
      <c r="D18">
        <v>0.5</v>
      </c>
      <c r="E18">
        <v>0.5</v>
      </c>
      <c r="F18">
        <v>0.5</v>
      </c>
      <c r="G18">
        <f t="shared" si="0"/>
        <v>2.5</v>
      </c>
    </row>
    <row r="19" spans="1:7" x14ac:dyDescent="0.45">
      <c r="A19" s="5" t="s">
        <v>4</v>
      </c>
      <c r="B19">
        <v>1</v>
      </c>
      <c r="C19">
        <v>0.5</v>
      </c>
      <c r="D19">
        <v>0.5</v>
      </c>
      <c r="E19">
        <v>0.5</v>
      </c>
      <c r="F19">
        <v>0.5</v>
      </c>
      <c r="G19">
        <f t="shared" si="0"/>
        <v>3</v>
      </c>
    </row>
    <row r="20" spans="1:7" x14ac:dyDescent="0.45">
      <c r="A20" t="s">
        <v>24</v>
      </c>
      <c r="B20">
        <v>1</v>
      </c>
      <c r="C20">
        <v>0.5</v>
      </c>
      <c r="D20">
        <v>0.5</v>
      </c>
      <c r="E20">
        <v>0.5</v>
      </c>
      <c r="F20">
        <v>0.5</v>
      </c>
      <c r="G20">
        <f t="shared" si="0"/>
        <v>3</v>
      </c>
    </row>
  </sheetData>
  <sortState ref="A2:I20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rightToLeft="1" tabSelected="1" workbookViewId="0">
      <selection activeCell="L33" sqref="L33"/>
    </sheetView>
  </sheetViews>
  <sheetFormatPr defaultRowHeight="14.25" x14ac:dyDescent="0.45"/>
  <sheetData>
    <row r="1" spans="1:9" x14ac:dyDescent="0.45">
      <c r="A1" s="2" t="s">
        <v>0</v>
      </c>
      <c r="B1" s="2" t="s">
        <v>16</v>
      </c>
      <c r="C1" s="2" t="s">
        <v>17</v>
      </c>
      <c r="D1" s="2" t="s">
        <v>18</v>
      </c>
      <c r="E1" s="20" t="s">
        <v>19</v>
      </c>
      <c r="F1" s="20" t="s">
        <v>20</v>
      </c>
      <c r="G1" s="20" t="s">
        <v>55</v>
      </c>
      <c r="H1" s="20" t="s">
        <v>54</v>
      </c>
      <c r="I1" s="20" t="s">
        <v>21</v>
      </c>
    </row>
    <row r="2" spans="1:9" x14ac:dyDescent="0.45">
      <c r="A2" s="3">
        <v>954402</v>
      </c>
      <c r="B2">
        <f>'T1'!F2</f>
        <v>0</v>
      </c>
      <c r="C2">
        <f>'T2'!M2</f>
        <v>1.25</v>
      </c>
      <c r="D2">
        <f>'T3'!R2</f>
        <v>2.25</v>
      </c>
      <c r="E2">
        <f>'T4'!I2</f>
        <v>0</v>
      </c>
      <c r="F2">
        <f>ارائه!D2</f>
        <v>1</v>
      </c>
      <c r="G2">
        <f>'فعالیت کلاسی'!B2</f>
        <v>1</v>
      </c>
      <c r="H2">
        <f>پایان‌فصل!G2</f>
        <v>0</v>
      </c>
      <c r="I2">
        <f t="shared" ref="I2:I19" si="0">SUM(B2:H2)</f>
        <v>5.5</v>
      </c>
    </row>
    <row r="3" spans="1:9" x14ac:dyDescent="0.45">
      <c r="A3" s="15">
        <v>954417</v>
      </c>
      <c r="B3">
        <f>'T1'!F3</f>
        <v>1</v>
      </c>
      <c r="C3">
        <f>'T2'!M3</f>
        <v>2.25</v>
      </c>
      <c r="D3">
        <f>'T3'!R3</f>
        <v>0</v>
      </c>
      <c r="E3">
        <f>'T4'!I3</f>
        <v>1.5</v>
      </c>
      <c r="F3">
        <f>ارائه!D3</f>
        <v>0</v>
      </c>
      <c r="G3">
        <f>'فعالیت کلاسی'!B3</f>
        <v>0.5</v>
      </c>
      <c r="H3">
        <f>پایان‌فصل!G3</f>
        <v>1</v>
      </c>
      <c r="I3">
        <f t="shared" si="0"/>
        <v>6.25</v>
      </c>
    </row>
    <row r="4" spans="1:9" x14ac:dyDescent="0.45">
      <c r="A4" s="15">
        <v>964414</v>
      </c>
      <c r="B4">
        <f>'T1'!F4</f>
        <v>1</v>
      </c>
      <c r="C4">
        <f>'T2'!M4</f>
        <v>2.25</v>
      </c>
      <c r="D4">
        <f>'T3'!R4</f>
        <v>0</v>
      </c>
      <c r="E4">
        <f>'T4'!I4</f>
        <v>1.5</v>
      </c>
      <c r="F4">
        <f>ارائه!D4</f>
        <v>0</v>
      </c>
      <c r="G4">
        <f>'فعالیت کلاسی'!B4</f>
        <v>0.5</v>
      </c>
      <c r="H4">
        <f>پایان‌فصل!G4</f>
        <v>1</v>
      </c>
      <c r="I4">
        <f t="shared" si="0"/>
        <v>6.25</v>
      </c>
    </row>
    <row r="5" spans="1:9" x14ac:dyDescent="0.45">
      <c r="A5" s="9" t="s">
        <v>15</v>
      </c>
      <c r="B5">
        <f>'T1'!F5</f>
        <v>1.25</v>
      </c>
      <c r="C5">
        <f>'T2'!M5</f>
        <v>2.5</v>
      </c>
      <c r="D5">
        <f>'T3'!R5</f>
        <v>3.5</v>
      </c>
      <c r="E5">
        <f>'T4'!I5</f>
        <v>2.25</v>
      </c>
      <c r="F5">
        <f>ارائه!D5</f>
        <v>2.5</v>
      </c>
      <c r="G5">
        <f>'فعالیت کلاسی'!B5</f>
        <v>1</v>
      </c>
      <c r="H5">
        <f>پایان‌فصل!G5</f>
        <v>2.75</v>
      </c>
      <c r="I5">
        <f t="shared" si="0"/>
        <v>15.75</v>
      </c>
    </row>
    <row r="6" spans="1:9" x14ac:dyDescent="0.45">
      <c r="A6" s="9" t="s">
        <v>6</v>
      </c>
      <c r="B6">
        <f>'T1'!F6</f>
        <v>1.25</v>
      </c>
      <c r="C6">
        <f>'T2'!M6</f>
        <v>2.5</v>
      </c>
      <c r="D6">
        <f>'T3'!R6</f>
        <v>3.5</v>
      </c>
      <c r="E6">
        <f>'T4'!I6</f>
        <v>2</v>
      </c>
      <c r="F6">
        <f>ارائه!D6</f>
        <v>4.5</v>
      </c>
      <c r="G6">
        <f>'فعالیت کلاسی'!B6</f>
        <v>2</v>
      </c>
      <c r="H6">
        <f>پایان‌فصل!G6</f>
        <v>2.75</v>
      </c>
      <c r="I6">
        <f t="shared" si="0"/>
        <v>18.5</v>
      </c>
    </row>
    <row r="7" spans="1:9" x14ac:dyDescent="0.45">
      <c r="A7" s="4" t="s">
        <v>12</v>
      </c>
      <c r="B7">
        <f>'T1'!F7</f>
        <v>1</v>
      </c>
      <c r="C7">
        <f>'T2'!M7</f>
        <v>3</v>
      </c>
      <c r="D7">
        <f>'T3'!R7</f>
        <v>4.75</v>
      </c>
      <c r="E7">
        <f>'T4'!I7</f>
        <v>2.5</v>
      </c>
      <c r="F7">
        <f>ارائه!D7</f>
        <v>2.5</v>
      </c>
      <c r="G7">
        <f>'فعالیت کلاسی'!B7</f>
        <v>1.5</v>
      </c>
      <c r="H7">
        <f>پایان‌فصل!G7</f>
        <v>3</v>
      </c>
      <c r="I7">
        <f t="shared" si="0"/>
        <v>18.25</v>
      </c>
    </row>
    <row r="8" spans="1:9" x14ac:dyDescent="0.45">
      <c r="A8" s="12" t="s">
        <v>8</v>
      </c>
      <c r="B8">
        <f>'T1'!F8</f>
        <v>1</v>
      </c>
      <c r="C8">
        <f>'T2'!M8</f>
        <v>2.5</v>
      </c>
      <c r="D8">
        <f>'T3'!R8</f>
        <v>4</v>
      </c>
      <c r="E8">
        <f>'T4'!I8</f>
        <v>2.25</v>
      </c>
      <c r="F8">
        <f>ارائه!D8</f>
        <v>3</v>
      </c>
      <c r="G8">
        <f>'فعالیت کلاسی'!B8</f>
        <v>2</v>
      </c>
      <c r="H8">
        <f>پایان‌فصل!G8</f>
        <v>2.5</v>
      </c>
      <c r="I8">
        <f t="shared" si="0"/>
        <v>17.25</v>
      </c>
    </row>
    <row r="9" spans="1:9" x14ac:dyDescent="0.45">
      <c r="A9" s="11" t="s">
        <v>13</v>
      </c>
      <c r="B9">
        <f>'T1'!F9</f>
        <v>1.25</v>
      </c>
      <c r="C9">
        <f>'T2'!M9</f>
        <v>1.5</v>
      </c>
      <c r="D9">
        <f>'T3'!R9</f>
        <v>3</v>
      </c>
      <c r="E9">
        <f>'T4'!I9</f>
        <v>2.25</v>
      </c>
      <c r="F9">
        <f>ارائه!D9</f>
        <v>0</v>
      </c>
      <c r="G9">
        <f>'فعالیت کلاسی'!B9</f>
        <v>0.25</v>
      </c>
      <c r="H9">
        <f>پایان‌فصل!G9</f>
        <v>2.75</v>
      </c>
      <c r="I9">
        <f t="shared" si="0"/>
        <v>11</v>
      </c>
    </row>
    <row r="10" spans="1:9" x14ac:dyDescent="0.45">
      <c r="A10" s="4" t="s">
        <v>9</v>
      </c>
      <c r="B10">
        <f>'T1'!F10</f>
        <v>1</v>
      </c>
      <c r="C10">
        <f>'T2'!M10</f>
        <v>3</v>
      </c>
      <c r="D10">
        <f>'T3'!R10</f>
        <v>4.75</v>
      </c>
      <c r="E10">
        <f>'T4'!I10</f>
        <v>2.5</v>
      </c>
      <c r="F10">
        <f>ارائه!D10</f>
        <v>4.5</v>
      </c>
      <c r="G10">
        <f>'فعالیت کلاسی'!B10</f>
        <v>1.5</v>
      </c>
      <c r="H10">
        <f>پایان‌فصل!G10</f>
        <v>3</v>
      </c>
      <c r="I10">
        <f t="shared" si="0"/>
        <v>20.25</v>
      </c>
    </row>
    <row r="11" spans="1:9" x14ac:dyDescent="0.45">
      <c r="A11" s="9" t="s">
        <v>1</v>
      </c>
      <c r="B11">
        <f>'T1'!F11</f>
        <v>1.25</v>
      </c>
      <c r="C11">
        <f>'T2'!M11</f>
        <v>2.5</v>
      </c>
      <c r="D11">
        <f>'T3'!R11</f>
        <v>3.5</v>
      </c>
      <c r="E11">
        <f>'T4'!I11</f>
        <v>2.25</v>
      </c>
      <c r="F11">
        <f>ارائه!D11</f>
        <v>3.5</v>
      </c>
      <c r="G11">
        <f>'فعالیت کلاسی'!B11</f>
        <v>1</v>
      </c>
      <c r="H11">
        <f>پایان‌فصل!G11</f>
        <v>2.75</v>
      </c>
      <c r="I11">
        <f t="shared" si="0"/>
        <v>16.75</v>
      </c>
    </row>
    <row r="12" spans="1:9" x14ac:dyDescent="0.45">
      <c r="A12" s="27" t="s">
        <v>7</v>
      </c>
      <c r="B12">
        <f>'T1'!F12</f>
        <v>1.25</v>
      </c>
      <c r="C12">
        <f>'T2'!M12</f>
        <v>0</v>
      </c>
      <c r="D12">
        <f>'T3'!R12</f>
        <v>2.5</v>
      </c>
      <c r="E12">
        <f>'T4'!I12</f>
        <v>2.5</v>
      </c>
      <c r="F12">
        <f>ارائه!D12</f>
        <v>3</v>
      </c>
      <c r="G12">
        <f>'فعالیت کلاسی'!B12</f>
        <v>2</v>
      </c>
      <c r="H12">
        <f>پایان‌فصل!G12</f>
        <v>3</v>
      </c>
      <c r="I12">
        <f t="shared" si="0"/>
        <v>14.25</v>
      </c>
    </row>
    <row r="13" spans="1:9" x14ac:dyDescent="0.45">
      <c r="A13" s="12" t="s">
        <v>11</v>
      </c>
      <c r="B13">
        <f>'T1'!F13</f>
        <v>1</v>
      </c>
      <c r="C13">
        <f>'T2'!M13</f>
        <v>2.5</v>
      </c>
      <c r="D13">
        <f>'T3'!R13</f>
        <v>4</v>
      </c>
      <c r="E13">
        <f>'T4'!I13</f>
        <v>2.25</v>
      </c>
      <c r="F13">
        <f>ارائه!D13</f>
        <v>2.5</v>
      </c>
      <c r="G13">
        <f>'فعالیت کلاسی'!B13</f>
        <v>1</v>
      </c>
      <c r="H13">
        <f>پایان‌فصل!G13</f>
        <v>2.5</v>
      </c>
      <c r="I13">
        <f t="shared" si="0"/>
        <v>15.75</v>
      </c>
    </row>
    <row r="14" spans="1:9" x14ac:dyDescent="0.45">
      <c r="A14" s="5" t="s">
        <v>14</v>
      </c>
      <c r="B14">
        <f>'T1'!F14</f>
        <v>1</v>
      </c>
      <c r="C14">
        <f>'T2'!M14</f>
        <v>3</v>
      </c>
      <c r="D14">
        <f>'T3'!R14</f>
        <v>3.75</v>
      </c>
      <c r="E14">
        <f>'T4'!I14</f>
        <v>2.5</v>
      </c>
      <c r="F14">
        <f>ارائه!D14</f>
        <v>2.5</v>
      </c>
      <c r="G14">
        <f>'فعالیت کلاسی'!B14</f>
        <v>1</v>
      </c>
      <c r="H14">
        <f>پایان‌فصل!G14</f>
        <v>3</v>
      </c>
      <c r="I14">
        <f t="shared" si="0"/>
        <v>16.75</v>
      </c>
    </row>
    <row r="15" spans="1:9" x14ac:dyDescent="0.45">
      <c r="A15" s="4" t="s">
        <v>5</v>
      </c>
      <c r="B15">
        <f>'T1'!F15</f>
        <v>1</v>
      </c>
      <c r="C15">
        <f>'T2'!M15</f>
        <v>3</v>
      </c>
      <c r="D15">
        <f>'T3'!R15</f>
        <v>4.75</v>
      </c>
      <c r="E15">
        <f>'T4'!I15</f>
        <v>2.5</v>
      </c>
      <c r="F15">
        <f>ارائه!D15</f>
        <v>2.5</v>
      </c>
      <c r="G15">
        <f>'فعالیت کلاسی'!B15</f>
        <v>1</v>
      </c>
      <c r="H15">
        <f>پایان‌فصل!G15</f>
        <v>3</v>
      </c>
      <c r="I15">
        <f t="shared" si="0"/>
        <v>17.75</v>
      </c>
    </row>
    <row r="16" spans="1:9" x14ac:dyDescent="0.45">
      <c r="A16" s="4" t="s">
        <v>3</v>
      </c>
      <c r="B16">
        <f>'T1'!F16</f>
        <v>1</v>
      </c>
      <c r="C16">
        <f>'T2'!M16</f>
        <v>3</v>
      </c>
      <c r="D16">
        <f>'T3'!R16</f>
        <v>4.75</v>
      </c>
      <c r="E16">
        <f>'T4'!I16</f>
        <v>2.5</v>
      </c>
      <c r="F16">
        <f>ارائه!D16</f>
        <v>4</v>
      </c>
      <c r="G16">
        <f>'فعالیت کلاسی'!B16</f>
        <v>1.5</v>
      </c>
      <c r="H16">
        <f>پایان‌فصل!G16</f>
        <v>3</v>
      </c>
      <c r="I16">
        <f t="shared" si="0"/>
        <v>19.75</v>
      </c>
    </row>
    <row r="17" spans="1:9" x14ac:dyDescent="0.45">
      <c r="A17" s="5" t="s">
        <v>2</v>
      </c>
      <c r="B17">
        <f>'T1'!F17</f>
        <v>1</v>
      </c>
      <c r="C17">
        <f>'T2'!M17</f>
        <v>3</v>
      </c>
      <c r="D17">
        <f>'T3'!R17</f>
        <v>3.75</v>
      </c>
      <c r="E17">
        <f>'T4'!I17</f>
        <v>2.5</v>
      </c>
      <c r="F17">
        <f>ارائه!D17</f>
        <v>3</v>
      </c>
      <c r="G17">
        <f>'فعالیت کلاسی'!B17</f>
        <v>1</v>
      </c>
      <c r="H17">
        <f>پایان‌فصل!G17</f>
        <v>3</v>
      </c>
      <c r="I17">
        <f t="shared" si="0"/>
        <v>17.25</v>
      </c>
    </row>
    <row r="18" spans="1:9" x14ac:dyDescent="0.45">
      <c r="A18" s="12" t="s">
        <v>10</v>
      </c>
      <c r="B18">
        <f>'T1'!F18</f>
        <v>1</v>
      </c>
      <c r="C18">
        <f>'T2'!M18</f>
        <v>2.5</v>
      </c>
      <c r="D18">
        <f>'T3'!R18</f>
        <v>4</v>
      </c>
      <c r="E18">
        <f>'T4'!I18</f>
        <v>2.25</v>
      </c>
      <c r="F18">
        <f>ارائه!D18</f>
        <v>4</v>
      </c>
      <c r="G18">
        <f>'فعالیت کلاسی'!B18</f>
        <v>1</v>
      </c>
      <c r="H18">
        <f>پایان‌فصل!G18</f>
        <v>2.5</v>
      </c>
      <c r="I18">
        <f t="shared" si="0"/>
        <v>17.25</v>
      </c>
    </row>
    <row r="19" spans="1:9" x14ac:dyDescent="0.45">
      <c r="A19" s="5" t="s">
        <v>4</v>
      </c>
      <c r="B19">
        <f>'T1'!F19</f>
        <v>1</v>
      </c>
      <c r="C19">
        <f>'T2'!M19</f>
        <v>3</v>
      </c>
      <c r="D19">
        <f>'T3'!R19</f>
        <v>3.75</v>
      </c>
      <c r="E19">
        <f>'T4'!I19</f>
        <v>2.5</v>
      </c>
      <c r="F19">
        <f>ارائه!D19</f>
        <v>3</v>
      </c>
      <c r="G19">
        <f>'فعالیت کلاسی'!B19</f>
        <v>2</v>
      </c>
      <c r="H19">
        <f>پایان‌فصل!G19</f>
        <v>3</v>
      </c>
      <c r="I19">
        <f t="shared" si="0"/>
        <v>18.25</v>
      </c>
    </row>
    <row r="20" spans="1:9" x14ac:dyDescent="0.45">
      <c r="A20" t="s">
        <v>22</v>
      </c>
      <c r="B20">
        <f t="shared" ref="B20:I20" si="1">MAX(B1:B18)</f>
        <v>1.25</v>
      </c>
      <c r="C20">
        <f t="shared" si="1"/>
        <v>3</v>
      </c>
      <c r="D20">
        <f t="shared" si="1"/>
        <v>4.75</v>
      </c>
      <c r="E20">
        <f t="shared" si="1"/>
        <v>2.5</v>
      </c>
      <c r="F20">
        <f t="shared" si="1"/>
        <v>4.5</v>
      </c>
      <c r="G20">
        <f t="shared" si="1"/>
        <v>2</v>
      </c>
      <c r="H20">
        <f t="shared" si="1"/>
        <v>3</v>
      </c>
      <c r="I20" s="31">
        <f t="shared" si="1"/>
        <v>20.25</v>
      </c>
    </row>
    <row r="21" spans="1:9" x14ac:dyDescent="0.45">
      <c r="A21" t="s">
        <v>23</v>
      </c>
      <c r="B21" s="25">
        <f t="shared" ref="B21:I21" si="2">AVERAGE(B1:B18)</f>
        <v>1.0147058823529411</v>
      </c>
      <c r="C21" s="25">
        <f t="shared" si="2"/>
        <v>2.3676470588235294</v>
      </c>
      <c r="D21" s="25">
        <f t="shared" si="2"/>
        <v>3.3382352941176472</v>
      </c>
      <c r="E21" s="25">
        <f t="shared" si="2"/>
        <v>2.1176470588235294</v>
      </c>
      <c r="F21" s="25">
        <f t="shared" si="2"/>
        <v>2.5294117647058822</v>
      </c>
      <c r="G21" s="25">
        <f t="shared" si="2"/>
        <v>1.161764705882353</v>
      </c>
      <c r="H21" s="25">
        <f t="shared" si="2"/>
        <v>2.4411764705882355</v>
      </c>
      <c r="I21" s="36">
        <f t="shared" si="2"/>
        <v>14.970588235294118</v>
      </c>
    </row>
    <row r="22" spans="1:9" x14ac:dyDescent="0.45">
      <c r="A22" t="s">
        <v>24</v>
      </c>
      <c r="B22">
        <f>'T1'!F20</f>
        <v>1</v>
      </c>
      <c r="C22">
        <f>'T2'!M20</f>
        <v>3</v>
      </c>
      <c r="D22">
        <f>'T3'!R20</f>
        <v>4.25</v>
      </c>
      <c r="E22">
        <f>'T4'!I20</f>
        <v>2.5</v>
      </c>
      <c r="F22">
        <f>ارائه!D20</f>
        <v>4.5</v>
      </c>
      <c r="G22">
        <f>'فعالیت کلاسی'!B20</f>
        <v>2</v>
      </c>
      <c r="H22">
        <f>پایان‌فصل!G20</f>
        <v>3</v>
      </c>
      <c r="I22" s="31">
        <f>SUM(B22:H22)</f>
        <v>20.25</v>
      </c>
    </row>
    <row r="33" spans="12:12" x14ac:dyDescent="0.45">
      <c r="L33" t="s">
        <v>69</v>
      </c>
    </row>
  </sheetData>
  <sortState ref="A2:M22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T1</vt:lpstr>
      <vt:lpstr>T2</vt:lpstr>
      <vt:lpstr>T3</vt:lpstr>
      <vt:lpstr>T4</vt:lpstr>
      <vt:lpstr>ارائه</vt:lpstr>
      <vt:lpstr>فعالیت کلاسی</vt:lpstr>
      <vt:lpstr>پایان‌فصل</vt:lpstr>
      <vt:lpstr>نمره نهائی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2021-07-24T11:05:48Z</dcterms:modified>
</cp:coreProperties>
</file>